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CDD1FCF7-50B6-4901-8FD1-8BDDC60DAA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U 2027-29 Form A" sheetId="1" r:id="rId1"/>
    <sheet name="ATU Vacancies" sheetId="2" r:id="rId2"/>
  </sheets>
  <definedNames>
    <definedName name="_xlnm._FilterDatabase" localSheetId="1" hidden="1">'ATU Vacancies'!#REF!</definedName>
    <definedName name="OLE_LINK1" localSheetId="0">'ATU 2027-29 Form A'!#REF!</definedName>
    <definedName name="_xlnm.Print_Area" localSheetId="0">'ATU 2027-29 Form A'!$A$1:$R$560</definedName>
    <definedName name="_xlnm.Print_Area" localSheetId="1">'ATU Vacancies'!$A$1:$I$560</definedName>
    <definedName name="_xlnm.Print_Titles" localSheetId="0">'ATU 2027-29 Form A'!$4:$8</definedName>
    <definedName name="_xlnm.Print_Titles" localSheetId="1">'ATU Vacancies'!$4:$8</definedName>
    <definedName name="Z_02D1283F_1AA0_4412_8721_FDB004762875_.wvu.PrintArea" localSheetId="0" hidden="1">'ATU 2027-29 Form A'!$A$12:$E$477</definedName>
    <definedName name="Z_02D1283F_1AA0_4412_8721_FDB004762875_.wvu.PrintTitles" localSheetId="0" hidden="1">'ATU 2027-29 Form A'!#REF!</definedName>
    <definedName name="Z_1737B9AC_9FB4_11D4_8459_00E0B8102410_.wvu.Cols" localSheetId="0" hidden="1">'ATU 2027-29 Form A'!#REF!</definedName>
    <definedName name="Z_1737B9AC_9FB4_11D4_8459_00E0B8102410_.wvu.PrintTitles" localSheetId="0" hidden="1">'ATU 2027-29 Form A'!#REF!</definedName>
    <definedName name="Z_1F098C89_8750_4024_A10A_C2B20B352106_.wvu.PrintArea" localSheetId="0" hidden="1">'ATU 2027-29 Form A'!$A$12:$E$142</definedName>
    <definedName name="Z_1F098C89_8750_4024_A10A_C2B20B352106_.wvu.PrintArea" localSheetId="1" hidden="1">'ATU Vacancies'!$A$12:$E$251</definedName>
    <definedName name="Z_1F098C89_8750_4024_A10A_C2B20B352106_.wvu.PrintTitles" localSheetId="0" hidden="1">'ATU 2027-29 Form A'!#REF!</definedName>
    <definedName name="Z_1F098C89_8750_4024_A10A_C2B20B352106_.wvu.PrintTitles" localSheetId="1" hidden="1">'ATU Vacancies'!#REF!</definedName>
    <definedName name="Z_8A2E0985_89B9_11D4_8457_00E0B8102410_.wvu.PrintTitles" localSheetId="1" hidden="1">'ATU Vacancies'!#REF!</definedName>
    <definedName name="Z_B3B344F3_B267_44CF_970C_2F10B47EE05F_.wvu.Cols" localSheetId="0" hidden="1">'ATU 2027-29 Form A'!#REF!</definedName>
    <definedName name="Z_B3B344F3_B267_44CF_970C_2F10B47EE05F_.wvu.PrintTitles" localSheetId="0" hidden="1">'ATU 2027-29 Form A'!#REF!</definedName>
    <definedName name="Z_B740AC25_F105_4F5D_91EE_41FCBB5294A1_.wvu.Cols" localSheetId="1" hidden="1">'ATU Vacancies'!#REF!</definedName>
    <definedName name="Z_B740AC25_F105_4F5D_91EE_41FCBB5294A1_.wvu.PrintArea" localSheetId="1" hidden="1">'ATU Vacancies'!$A$12:$E$251</definedName>
    <definedName name="Z_B740AC25_F105_4F5D_91EE_41FCBB5294A1_.wvu.PrintTitles" localSheetId="1" hidden="1">'ATU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8" i="2" l="1"/>
  <c r="E471" i="2"/>
  <c r="E465" i="2"/>
  <c r="E458" i="2"/>
  <c r="E473" i="2" s="1"/>
  <c r="E336" i="2"/>
  <c r="E280" i="2"/>
  <c r="E267" i="2"/>
  <c r="E252" i="2"/>
  <c r="E338" i="2" s="1"/>
  <c r="E560" i="2" s="1"/>
  <c r="Q560" i="1"/>
  <c r="O560" i="1"/>
  <c r="M560" i="1"/>
  <c r="K560" i="1"/>
  <c r="I560" i="1"/>
  <c r="G560" i="1"/>
  <c r="E560" i="1"/>
  <c r="Q558" i="1"/>
  <c r="O558" i="1"/>
  <c r="M558" i="1"/>
  <c r="K558" i="1"/>
  <c r="I558" i="1"/>
  <c r="G558" i="1"/>
  <c r="E558" i="1"/>
  <c r="Q473" i="1"/>
  <c r="O473" i="1"/>
  <c r="M473" i="1"/>
  <c r="K473" i="1"/>
  <c r="I473" i="1"/>
  <c r="G473" i="1"/>
  <c r="E473" i="1"/>
  <c r="Q471" i="1"/>
  <c r="O471" i="1"/>
  <c r="M471" i="1"/>
  <c r="K471" i="1"/>
  <c r="I471" i="1"/>
  <c r="G471" i="1"/>
  <c r="E471" i="1"/>
  <c r="Q465" i="1"/>
  <c r="O465" i="1"/>
  <c r="M465" i="1"/>
  <c r="K465" i="1"/>
  <c r="I465" i="1"/>
  <c r="G465" i="1"/>
  <c r="E465" i="1"/>
  <c r="Q458" i="1"/>
  <c r="O458" i="1"/>
  <c r="M458" i="1"/>
  <c r="K458" i="1"/>
  <c r="I458" i="1"/>
  <c r="G458" i="1"/>
  <c r="E458" i="1"/>
  <c r="Q338" i="1"/>
  <c r="O338" i="1"/>
  <c r="M338" i="1"/>
  <c r="K338" i="1"/>
  <c r="I338" i="1"/>
  <c r="G338" i="1"/>
  <c r="E338" i="1"/>
  <c r="Q336" i="1"/>
  <c r="O336" i="1"/>
  <c r="M336" i="1"/>
  <c r="K336" i="1"/>
  <c r="I336" i="1"/>
  <c r="G336" i="1"/>
  <c r="E336" i="1"/>
  <c r="Q280" i="1"/>
  <c r="O280" i="1"/>
  <c r="M280" i="1"/>
  <c r="K280" i="1"/>
  <c r="I280" i="1"/>
  <c r="G280" i="1"/>
  <c r="E280" i="1"/>
  <c r="Q267" i="1"/>
  <c r="O267" i="1"/>
  <c r="M267" i="1"/>
  <c r="K267" i="1"/>
  <c r="I267" i="1"/>
  <c r="G267" i="1"/>
  <c r="E267" i="1"/>
  <c r="Q252" i="1"/>
  <c r="O252" i="1"/>
  <c r="M252" i="1"/>
  <c r="K252" i="1"/>
  <c r="I252" i="1"/>
  <c r="G252" i="1"/>
  <c r="E252" i="1"/>
  <c r="N557" i="1" l="1"/>
  <c r="N556" i="1"/>
  <c r="N555" i="1"/>
  <c r="N554" i="1"/>
  <c r="N553" i="1"/>
  <c r="N552" i="1"/>
  <c r="N551" i="1"/>
  <c r="N550" i="1"/>
  <c r="N549" i="1"/>
  <c r="N548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6" i="1"/>
  <c r="N485" i="1"/>
  <c r="N484" i="1"/>
  <c r="N483" i="1"/>
  <c r="N482" i="1"/>
  <c r="N481" i="1"/>
  <c r="N480" i="1"/>
  <c r="N470" i="1"/>
  <c r="N469" i="1"/>
  <c r="N464" i="1"/>
  <c r="N463" i="1"/>
  <c r="N462" i="1"/>
  <c r="N457" i="1"/>
  <c r="N456" i="1"/>
  <c r="N455" i="1"/>
  <c r="N454" i="1"/>
  <c r="N453" i="1"/>
  <c r="N452" i="1"/>
  <c r="N451" i="1"/>
  <c r="N450" i="1"/>
  <c r="N449" i="1"/>
  <c r="N448" i="1"/>
  <c r="N446" i="1"/>
  <c r="N445" i="1"/>
  <c r="N444" i="1"/>
  <c r="N443" i="1"/>
  <c r="N442" i="1"/>
  <c r="N441" i="1"/>
  <c r="N440" i="1"/>
  <c r="N439" i="1"/>
  <c r="N438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2" i="1"/>
  <c r="N351" i="1"/>
  <c r="N350" i="1"/>
  <c r="N349" i="1"/>
  <c r="N348" i="1"/>
  <c r="N347" i="1"/>
  <c r="N346" i="1"/>
  <c r="N344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6" i="1"/>
  <c r="N315" i="1"/>
  <c r="N314" i="1"/>
  <c r="N313" i="1"/>
  <c r="N312" i="1"/>
  <c r="N311" i="1"/>
  <c r="N310" i="1"/>
  <c r="N309" i="1"/>
  <c r="N307" i="1"/>
  <c r="N306" i="1"/>
  <c r="N305" i="1"/>
  <c r="N304" i="1"/>
  <c r="N303" i="1"/>
  <c r="N302" i="1"/>
  <c r="N301" i="1"/>
  <c r="N300" i="1"/>
  <c r="N299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79" i="1"/>
  <c r="N278" i="1"/>
  <c r="N277" i="1"/>
  <c r="N276" i="1"/>
  <c r="N275" i="1"/>
  <c r="N274" i="1"/>
  <c r="N273" i="1"/>
  <c r="N272" i="1"/>
  <c r="N266" i="1"/>
  <c r="N265" i="1"/>
  <c r="N264" i="1"/>
  <c r="N263" i="1"/>
  <c r="N262" i="1"/>
  <c r="N261" i="1"/>
  <c r="N259" i="1"/>
  <c r="N258" i="1"/>
  <c r="N257" i="1"/>
  <c r="N256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3" i="1"/>
  <c r="N162" i="1"/>
  <c r="N161" i="1"/>
  <c r="N160" i="1"/>
  <c r="N159" i="1"/>
  <c r="N158" i="1"/>
  <c r="N157" i="1"/>
  <c r="N156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29" i="1"/>
  <c r="N28" i="1"/>
  <c r="N27" i="1"/>
  <c r="N26" i="1"/>
  <c r="N25" i="1"/>
  <c r="N24" i="1"/>
  <c r="N23" i="1"/>
  <c r="N21" i="1"/>
  <c r="N20" i="1"/>
  <c r="N19" i="1"/>
  <c r="N18" i="1"/>
  <c r="N17" i="1"/>
  <c r="N16" i="1"/>
  <c r="N15" i="1"/>
  <c r="N14" i="1"/>
  <c r="L557" i="1"/>
  <c r="L556" i="1"/>
  <c r="L555" i="1"/>
  <c r="L554" i="1"/>
  <c r="L553" i="1"/>
  <c r="L552" i="1"/>
  <c r="L551" i="1"/>
  <c r="L550" i="1"/>
  <c r="L549" i="1"/>
  <c r="L548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6" i="1"/>
  <c r="L485" i="1"/>
  <c r="L484" i="1"/>
  <c r="L483" i="1"/>
  <c r="L482" i="1"/>
  <c r="L481" i="1"/>
  <c r="L480" i="1"/>
  <c r="L470" i="1"/>
  <c r="L469" i="1"/>
  <c r="L464" i="1"/>
  <c r="L463" i="1"/>
  <c r="L462" i="1"/>
  <c r="L457" i="1"/>
  <c r="L456" i="1"/>
  <c r="L455" i="1"/>
  <c r="L454" i="1"/>
  <c r="L453" i="1"/>
  <c r="L452" i="1"/>
  <c r="L451" i="1"/>
  <c r="L450" i="1"/>
  <c r="L449" i="1"/>
  <c r="L448" i="1"/>
  <c r="L446" i="1"/>
  <c r="L445" i="1"/>
  <c r="L444" i="1"/>
  <c r="L443" i="1"/>
  <c r="L442" i="1"/>
  <c r="L441" i="1"/>
  <c r="L440" i="1"/>
  <c r="L439" i="1"/>
  <c r="L438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2" i="1"/>
  <c r="L351" i="1"/>
  <c r="L350" i="1"/>
  <c r="L349" i="1"/>
  <c r="L348" i="1"/>
  <c r="L347" i="1"/>
  <c r="L346" i="1"/>
  <c r="L344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6" i="1"/>
  <c r="L315" i="1"/>
  <c r="L314" i="1"/>
  <c r="L313" i="1"/>
  <c r="L312" i="1"/>
  <c r="L311" i="1"/>
  <c r="L310" i="1"/>
  <c r="L309" i="1"/>
  <c r="L307" i="1"/>
  <c r="L306" i="1"/>
  <c r="L305" i="1"/>
  <c r="L304" i="1"/>
  <c r="L303" i="1"/>
  <c r="L302" i="1"/>
  <c r="L301" i="1"/>
  <c r="L300" i="1"/>
  <c r="L299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79" i="1"/>
  <c r="L278" i="1"/>
  <c r="L277" i="1"/>
  <c r="L276" i="1"/>
  <c r="L275" i="1"/>
  <c r="L274" i="1"/>
  <c r="L273" i="1"/>
  <c r="L272" i="1"/>
  <c r="L266" i="1"/>
  <c r="L265" i="1"/>
  <c r="L264" i="1"/>
  <c r="L263" i="1"/>
  <c r="L262" i="1"/>
  <c r="L261" i="1"/>
  <c r="L259" i="1"/>
  <c r="L258" i="1"/>
  <c r="L257" i="1"/>
  <c r="L256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3" i="1"/>
  <c r="L162" i="1"/>
  <c r="L161" i="1"/>
  <c r="L160" i="1"/>
  <c r="L159" i="1"/>
  <c r="L158" i="1"/>
  <c r="L157" i="1"/>
  <c r="L156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1" i="1"/>
  <c r="L20" i="1"/>
  <c r="L19" i="1"/>
  <c r="L18" i="1"/>
  <c r="L17" i="1"/>
  <c r="L16" i="1"/>
  <c r="L15" i="1"/>
  <c r="I558" i="2" l="1"/>
  <c r="G558" i="2"/>
  <c r="I471" i="2"/>
  <c r="G471" i="2"/>
  <c r="I465" i="2"/>
  <c r="G465" i="2"/>
  <c r="I458" i="2"/>
  <c r="G458" i="2"/>
  <c r="I336" i="2"/>
  <c r="G336" i="2"/>
  <c r="G280" i="2"/>
  <c r="I280" i="2"/>
  <c r="I267" i="2"/>
  <c r="G267" i="2"/>
  <c r="I252" i="2"/>
  <c r="G252" i="2"/>
  <c r="I338" i="2" l="1"/>
  <c r="G473" i="2"/>
  <c r="I473" i="2"/>
  <c r="G338" i="2"/>
  <c r="I560" i="2" l="1"/>
  <c r="G560" i="2"/>
  <c r="L14" i="1" l="1"/>
</calcChain>
</file>

<file path=xl/sharedStrings.xml><?xml version="1.0" encoding="utf-8"?>
<sst xmlns="http://schemas.openxmlformats.org/spreadsheetml/2006/main" count="1133" uniqueCount="345">
  <si>
    <t>TOTAL ATU</t>
  </si>
  <si>
    <t>TOTAL</t>
  </si>
  <si>
    <t>TWELVE MONTH AUXILIARY ENTERPRISES</t>
  </si>
  <si>
    <t>ACADEMIC POSITIONS</t>
  </si>
  <si>
    <t>NINE MONTH EDUCATIONAL AND GENERAL</t>
  </si>
  <si>
    <t>Division Chair</t>
  </si>
  <si>
    <t>Librarian</t>
  </si>
  <si>
    <t>TWELVE MONTH EDUCATIONAL AND GENERAL</t>
  </si>
  <si>
    <t>Industry Training Specialist</t>
  </si>
  <si>
    <t>Academic Advisor</t>
  </si>
  <si>
    <t>Assessment Coordinator</t>
  </si>
  <si>
    <t>Academic Counselor</t>
  </si>
  <si>
    <t>Coordinator of Student Recruitment</t>
  </si>
  <si>
    <t>Associate Registrar</t>
  </si>
  <si>
    <t>Associate Director of Financial Aid</t>
  </si>
  <si>
    <t>Director of Computer Services</t>
  </si>
  <si>
    <t>ADMINISTRATIVE POSITIONS</t>
  </si>
  <si>
    <t>SUBTOTAL ATU</t>
  </si>
  <si>
    <t>Assistant Athletic Trainer</t>
  </si>
  <si>
    <t>Head Athletic Trainer</t>
  </si>
  <si>
    <t>Athletic Academic Director</t>
  </si>
  <si>
    <t>Asst. Coach</t>
  </si>
  <si>
    <t>Asst. Athletic Director</t>
  </si>
  <si>
    <t>Head Coach</t>
  </si>
  <si>
    <t>Athletic Director</t>
  </si>
  <si>
    <t>Graduate Assistant</t>
  </si>
  <si>
    <t>Part-Time Faculty</t>
  </si>
  <si>
    <t>Instructor</t>
  </si>
  <si>
    <t>Asst. Professor</t>
  </si>
  <si>
    <t>Assoc. Professor</t>
  </si>
  <si>
    <t>Professor</t>
  </si>
  <si>
    <t>Distinguished Professor</t>
  </si>
  <si>
    <t>Faculty</t>
  </si>
  <si>
    <t>Assistant Librarian</t>
  </si>
  <si>
    <t>Associate Librarian</t>
  </si>
  <si>
    <t>Director of Library</t>
  </si>
  <si>
    <t>Department Chairperson</t>
  </si>
  <si>
    <t>Institutional Assistant</t>
  </si>
  <si>
    <t>Dir. of Learning Resource Center</t>
  </si>
  <si>
    <t>Internal Auditor</t>
  </si>
  <si>
    <t>Assistant Dean of Students</t>
  </si>
  <si>
    <t>Director of Academic Services</t>
  </si>
  <si>
    <t>Coordinator of Grants Management</t>
  </si>
  <si>
    <t>Career Advisor</t>
  </si>
  <si>
    <t>Database Administrator</t>
  </si>
  <si>
    <t>Institutional Research Associate</t>
  </si>
  <si>
    <t>Student Development Specialist</t>
  </si>
  <si>
    <t>Dir. of Pub. &amp; Creative Svcs.</t>
  </si>
  <si>
    <t>Special Projects Coordinator</t>
  </si>
  <si>
    <t>Endowment Financial Analyst</t>
  </si>
  <si>
    <t>Director of Budget</t>
  </si>
  <si>
    <t>Director of Public Safety</t>
  </si>
  <si>
    <t>Associate Dean of Students</t>
  </si>
  <si>
    <t>Business Manager</t>
  </si>
  <si>
    <t>Associate Controller</t>
  </si>
  <si>
    <t>Director of Student Aid</t>
  </si>
  <si>
    <t>Director of Public Affairs</t>
  </si>
  <si>
    <t>Director of International Programs</t>
  </si>
  <si>
    <t>Director of Admissions</t>
  </si>
  <si>
    <t>Director of Institutional Research</t>
  </si>
  <si>
    <t>Dean of Students</t>
  </si>
  <si>
    <t>Director of Enrollment Management</t>
  </si>
  <si>
    <t>Director of Planned Giving</t>
  </si>
  <si>
    <t>Registrar</t>
  </si>
  <si>
    <t>Controller</t>
  </si>
  <si>
    <t>General Counsel</t>
  </si>
  <si>
    <t>Vice President for Development</t>
  </si>
  <si>
    <t>President, Arkansas Tech University</t>
  </si>
  <si>
    <t>ARKANSAS TECH UNIVERSITY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</si>
  <si>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</si>
  <si>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</si>
  <si>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</si>
  <si>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</si>
  <si>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</si>
  <si>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</si>
  <si>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</si>
  <si>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</si>
  <si>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</si>
  <si>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</si>
  <si>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</si>
  <si>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</si>
  <si>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</si>
  <si>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</si>
  <si>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</si>
  <si>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Project/Program Administrator</t>
  </si>
  <si>
    <t>Director of Health Services</t>
  </si>
  <si>
    <t>Director of Community Outreach</t>
  </si>
  <si>
    <t>Sr. Project/Program Director</t>
  </si>
  <si>
    <t>Project/Program Director</t>
  </si>
  <si>
    <t>Project/Program Manager</t>
  </si>
  <si>
    <t>Project/Program Specialist</t>
  </si>
  <si>
    <t>Development/Advancement Director</t>
  </si>
  <si>
    <t>Development/Advancement Manager</t>
  </si>
  <si>
    <t>Development/Advancement Specialist</t>
  </si>
  <si>
    <t>Lecturer</t>
  </si>
  <si>
    <t>Director of Information Systems</t>
  </si>
  <si>
    <t>Director of University Relations</t>
  </si>
  <si>
    <t>Instructional Designer</t>
  </si>
  <si>
    <t>Coordinator of Off-Campus Courses</t>
  </si>
  <si>
    <t>Treasurer</t>
  </si>
  <si>
    <t>Computer Network Coordinator</t>
  </si>
  <si>
    <t>Academic/Student Support Counselor</t>
  </si>
  <si>
    <t>Associate Director of Student Aid</t>
  </si>
  <si>
    <t>Director of Testing</t>
  </si>
  <si>
    <t>Director of Student Activities</t>
  </si>
  <si>
    <t>Director of Disability Services</t>
  </si>
  <si>
    <t>Assessment Specialist</t>
  </si>
  <si>
    <t>Director of the STEM Institute</t>
  </si>
  <si>
    <t>Director of Residence Life</t>
  </si>
  <si>
    <t xml:space="preserve">Registered Nurse Practitioner </t>
  </si>
  <si>
    <t>Executive Vice President and Prov.</t>
  </si>
  <si>
    <t>Dir. of Prof. Development Institute</t>
  </si>
  <si>
    <t>Assistant Sports Information Dir.</t>
  </si>
  <si>
    <t>English Language Institute Coord.</t>
  </si>
  <si>
    <t>Director of Distance Learning Serv.</t>
  </si>
  <si>
    <t>Development/Advancement Admin.</t>
  </si>
  <si>
    <t>Director of Placement/Career Service</t>
  </si>
  <si>
    <t>Assistant Database Administrator</t>
  </si>
  <si>
    <t>Vice President</t>
  </si>
  <si>
    <t>Dean of College</t>
  </si>
  <si>
    <t xml:space="preserve">Associate Dean of College </t>
  </si>
  <si>
    <t>Exec. Dir. for Advancement Services</t>
  </si>
  <si>
    <t>Director of Student Success Center</t>
  </si>
  <si>
    <t>Assoc. Dir. of Information Systems</t>
  </si>
  <si>
    <t>Associate Director of Admissions</t>
  </si>
  <si>
    <t>Construction Manager</t>
  </si>
  <si>
    <t>Computer Support Manager</t>
  </si>
  <si>
    <t>Systems Specialist</t>
  </si>
  <si>
    <t>Fiscal Support Manager</t>
  </si>
  <si>
    <t>Network Support Specialist</t>
  </si>
  <si>
    <t>Systems Analyst</t>
  </si>
  <si>
    <t>Financial Analyst II</t>
  </si>
  <si>
    <t>Procurement Manager</t>
  </si>
  <si>
    <t>Computer Operations Coordinator</t>
  </si>
  <si>
    <t>HE Public Safety Commander I</t>
  </si>
  <si>
    <t>Campus Maintenance Supervisor</t>
  </si>
  <si>
    <t>Computer Support Specialist</t>
  </si>
  <si>
    <t>Database Analyst</t>
  </si>
  <si>
    <t>Development Specialist</t>
  </si>
  <si>
    <t>Education Counselor</t>
  </si>
  <si>
    <t>Grants Coordinator</t>
  </si>
  <si>
    <t>Payroll Services Coordinator</t>
  </si>
  <si>
    <t>Procurement Coordinator</t>
  </si>
  <si>
    <t>Assistant Personnel Manager</t>
  </si>
  <si>
    <t>Executive Assistant to Director</t>
  </si>
  <si>
    <t>Financial Analyst I</t>
  </si>
  <si>
    <t>Fiscal Support Supervisor</t>
  </si>
  <si>
    <t>Network Support Analyst</t>
  </si>
  <si>
    <t>Information Systems Analyst</t>
  </si>
  <si>
    <t>HE Public Safety Supervisor</t>
  </si>
  <si>
    <t>Human Resource Analyst</t>
  </si>
  <si>
    <t>Legal Services Specialist</t>
  </si>
  <si>
    <t>Maintenance Coordinator</t>
  </si>
  <si>
    <t>Skilled Trades Foreman</t>
  </si>
  <si>
    <t>Broadcast Promotion Specialist</t>
  </si>
  <si>
    <t>Buyer</t>
  </si>
  <si>
    <t>HEI Program Coordinator</t>
  </si>
  <si>
    <t>Occupational Safety Coordinator</t>
  </si>
  <si>
    <t>Public Safety Officer</t>
  </si>
  <si>
    <t>Skilled Trades Supervisor</t>
  </si>
  <si>
    <t>Administrative Analyst</t>
  </si>
  <si>
    <t>Assistant Registrar</t>
  </si>
  <si>
    <t>Computer Support Technician</t>
  </si>
  <si>
    <t>Financial Aid Analyst</t>
  </si>
  <si>
    <t>Fiscal Support Analyst</t>
  </si>
  <si>
    <t>HR Program Represenative</t>
  </si>
  <si>
    <t>Library Supervisor</t>
  </si>
  <si>
    <t>Purchasing Specialist</t>
  </si>
  <si>
    <t>Skilled Tradesman</t>
  </si>
  <si>
    <t>Student Accounts Officer</t>
  </si>
  <si>
    <t>ATU Coliseum Manager</t>
  </si>
  <si>
    <t>Broadcast Production Specialist</t>
  </si>
  <si>
    <t>Career Plan &amp; Placement Specialist</t>
  </si>
  <si>
    <t>Computer Operator</t>
  </si>
  <si>
    <t>Network Analyst</t>
  </si>
  <si>
    <t>Warehouse Manager</t>
  </si>
  <si>
    <t>Collection Officer</t>
  </si>
  <si>
    <t>Financial Aid Specialist</t>
  </si>
  <si>
    <t>Human Resources Specialist</t>
  </si>
  <si>
    <t>Landscape Supervisor</t>
  </si>
  <si>
    <t>Records Management Analyst</t>
  </si>
  <si>
    <t>Administrative Specialist III</t>
  </si>
  <si>
    <t>Fiscal Support Specialist</t>
  </si>
  <si>
    <t>Coordinator of Housekeeping</t>
  </si>
  <si>
    <t>Admissions Analyst Supervisor</t>
  </si>
  <si>
    <t>Collector</t>
  </si>
  <si>
    <t>Equipment Mechanic</t>
  </si>
  <si>
    <t>Landscape Specialist</t>
  </si>
  <si>
    <t>Special Events Supervisor</t>
  </si>
  <si>
    <t>Human Resources Assistant</t>
  </si>
  <si>
    <t>Administrative Specialist II</t>
  </si>
  <si>
    <t>Accounting Technician</t>
  </si>
  <si>
    <t>Heavy Equipment Operator</t>
  </si>
  <si>
    <t>Library Technician</t>
  </si>
  <si>
    <t>Fiscal Support Technician</t>
  </si>
  <si>
    <t>Maintenance Assistant</t>
  </si>
  <si>
    <t>Administrative Specialist I</t>
  </si>
  <si>
    <t>Apprentice Tradesman</t>
  </si>
  <si>
    <t>Equipment Operator</t>
  </si>
  <si>
    <t>Institutional Services Supervisor</t>
  </si>
  <si>
    <t>Institutional Services Assistant</t>
  </si>
  <si>
    <t>Athletic Compliance Officer</t>
  </si>
  <si>
    <t>Athletic Facility Manager</t>
  </si>
  <si>
    <t>Registered Nurse</t>
  </si>
  <si>
    <t>Production Artist</t>
  </si>
  <si>
    <t>Special Events Manager</t>
  </si>
  <si>
    <t>Maintenance Specialist</t>
  </si>
  <si>
    <t>Campus Postmaster</t>
  </si>
  <si>
    <t xml:space="preserve">Maintenance Assistant </t>
  </si>
  <si>
    <t>Special Events Worker</t>
  </si>
  <si>
    <t>Shipping and Receiving Clerk</t>
  </si>
  <si>
    <t>Stadium Maintenance Supervisor</t>
  </si>
  <si>
    <t>Maintenance Supervisor</t>
  </si>
  <si>
    <t>Maintenance Technician</t>
  </si>
  <si>
    <t>Call Center Specialist</t>
  </si>
  <si>
    <t>Dir. of Recruitment &amp; Orientation</t>
  </si>
  <si>
    <t>Fiscal Support Pool</t>
  </si>
  <si>
    <t>Accountant II</t>
  </si>
  <si>
    <t>Accountant I</t>
  </si>
  <si>
    <t>Senior Software Support Analyst</t>
  </si>
  <si>
    <t>Public Safety Pool</t>
  </si>
  <si>
    <t>HE Public Safety Commander III</t>
  </si>
  <si>
    <t>HE Public Safety Commander II</t>
  </si>
  <si>
    <t>Public Safety Officer II</t>
  </si>
  <si>
    <t>Public Safety/Security Officer</t>
  </si>
  <si>
    <t>Computer Support Coordinator</t>
  </si>
  <si>
    <t>Digital Broadcast Specialist</t>
  </si>
  <si>
    <t>Skilled Trades Pool</t>
  </si>
  <si>
    <t>Skilled Trades Helper</t>
  </si>
  <si>
    <t>Administrative Support Pool</t>
  </si>
  <si>
    <t>Administrative Assistant</t>
  </si>
  <si>
    <t>Administrative Support Supervisor</t>
  </si>
  <si>
    <t>Administration Support Specialist</t>
  </si>
  <si>
    <t>Administrative Support Specialist</t>
  </si>
  <si>
    <t>Farm Foreman - Inst.</t>
  </si>
  <si>
    <t>Library Specialist</t>
  </si>
  <si>
    <t>Research Assistant</t>
  </si>
  <si>
    <t>Website Developer</t>
  </si>
  <si>
    <t>Assoc. Dean of Employ. &amp; Career Svc.</t>
  </si>
  <si>
    <t>Registrar's Assistant</t>
  </si>
  <si>
    <t>Workforce Ed. Faculty</t>
  </si>
  <si>
    <t>Workforce Ed. Part-Time Faculty</t>
  </si>
  <si>
    <t>12-Month Workforce Ed. Faculty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</si>
  <si>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</si>
  <si>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</si>
  <si>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</si>
  <si>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</si>
  <si>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</si>
  <si>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</si>
  <si>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</si>
  <si>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Support Assistant</t>
  </si>
  <si>
    <t>POSITIONS</t>
  </si>
  <si>
    <t>Licensed Practical Nurse</t>
  </si>
  <si>
    <t>Extra Help Assistant</t>
  </si>
  <si>
    <t>Vice Pres. for Government Relations</t>
  </si>
  <si>
    <t>Vice Pres. for Student Affairs</t>
  </si>
  <si>
    <t>Assoc. Vice Pres. of Academic Affairs</t>
  </si>
  <si>
    <t>Assoc. Vice Pres. of Fiscal Affairs</t>
  </si>
  <si>
    <t>Director of Online Partnerships</t>
  </si>
  <si>
    <t>Dir. of Corp. and Foundation Giving</t>
  </si>
  <si>
    <t>Dir. of Academic Technology &amp; Comp.</t>
  </si>
  <si>
    <t>Parking Control Supv.</t>
  </si>
  <si>
    <t>Career Plan &amp; Placement Coordinator</t>
  </si>
  <si>
    <t>Librarian Pool</t>
  </si>
  <si>
    <t>SUBTOTAL ATUO</t>
  </si>
  <si>
    <t>2025-26</t>
  </si>
  <si>
    <t>2026-27</t>
  </si>
  <si>
    <t>Vice Pres. for Admin. &amp; Finance</t>
  </si>
  <si>
    <t>Associate Vice President</t>
  </si>
  <si>
    <t>Systems Coordination Analyst</t>
  </si>
  <si>
    <t>Advanced Practice Nurse</t>
  </si>
  <si>
    <t>ARKANSAS TECH UNIVERSITY - OZARK CAMPUS</t>
  </si>
  <si>
    <t>ARKANSAS TECH INSTITUTE</t>
  </si>
  <si>
    <t>TOTAL ARKANSAS TECH INSTITUTE</t>
  </si>
  <si>
    <t>ANNUAL SALARY</t>
  </si>
  <si>
    <t>TOTAL VACANT</t>
  </si>
  <si>
    <t>POSITIONS VACANT</t>
  </si>
  <si>
    <t>TWO (2) YEARS OR MORE</t>
  </si>
  <si>
    <t>Vice Chancellor of Student Services</t>
  </si>
  <si>
    <t>Executive Project/Program Director</t>
  </si>
  <si>
    <t>Exec. Project/Program Manager</t>
  </si>
  <si>
    <t>IT Pool</t>
  </si>
  <si>
    <t>Network Engineer</t>
  </si>
  <si>
    <t>Information Systems Manager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</si>
  <si>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</si>
  <si>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</si>
  <si>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</si>
  <si>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</si>
  <si>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</si>
  <si>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</si>
  <si>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Systems Administrator</t>
  </si>
  <si>
    <t>Information Systems Coordinator</t>
  </si>
  <si>
    <t>Senior Software Support Specialist</t>
  </si>
  <si>
    <t>Information Technology Manager</t>
  </si>
  <si>
    <t>Tech Support/Systems Admin.</t>
  </si>
  <si>
    <t>Tech Support/Applications Support</t>
  </si>
  <si>
    <t>Security Analyst</t>
  </si>
  <si>
    <t>Information Technology Specialist</t>
  </si>
  <si>
    <t>Software Support Analyst</t>
  </si>
  <si>
    <t>Systems Applications Supervisor</t>
  </si>
  <si>
    <t>PC Support Specialist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</si>
  <si>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</si>
  <si>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</si>
  <si>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</si>
  <si>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</si>
  <si>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</si>
  <si>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</si>
  <si>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</si>
  <si>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</si>
  <si>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</si>
  <si>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</si>
  <si>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</si>
  <si>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Vice Chancellor</t>
  </si>
  <si>
    <t>Executive Assistant</t>
  </si>
  <si>
    <t>HIGHER EDUCATION PERSONAL SERVICES RECOMMENDATIONS FOR THE 2027-29 BIENNIUM</t>
  </si>
  <si>
    <t>2027-28</t>
  </si>
  <si>
    <t>2028-29</t>
  </si>
  <si>
    <t>POSITIONS 2026-27</t>
  </si>
  <si>
    <t>Coordinator of Information Tech.</t>
  </si>
  <si>
    <t>Institution Information Tech. Coord</t>
  </si>
  <si>
    <t>Information Systems Security Spec.</t>
  </si>
  <si>
    <t>Information Systems Business Mgr.</t>
  </si>
  <si>
    <t>Info. Systems Security Analyst</t>
  </si>
  <si>
    <t>Executive Asst. to the President</t>
  </si>
  <si>
    <t>Dir. of Phys. Plant/Plant Engineer</t>
  </si>
  <si>
    <t>Dir. of Alumni Svcs. &amp; Annual Giv.</t>
  </si>
  <si>
    <t>Dir. of Grants a&amp; Other Spons. Prog.</t>
  </si>
  <si>
    <t>Dir. of Donor Rel. &amp; Devel. Svcs.</t>
  </si>
  <si>
    <t>Asst. Dir. of Information Systems</t>
  </si>
  <si>
    <t>Dir. of Acad. Advisement &amp; Ret.</t>
  </si>
  <si>
    <t>Asst. Dir. of Intl. Programs</t>
  </si>
  <si>
    <t>Coord. of Intramural Activities</t>
  </si>
  <si>
    <t>Coord. Affirm. Action/Disab. Svc.</t>
  </si>
  <si>
    <t>Dir. of Assess. &amp; Inst. Effect.</t>
  </si>
  <si>
    <t>Chancellor, ATU - Ozark Campus</t>
  </si>
  <si>
    <t>Coordinator of Information Tech</t>
  </si>
  <si>
    <t>Information Systems Security Spec</t>
  </si>
  <si>
    <t>Institution Information Tech Coord</t>
  </si>
  <si>
    <t>Info Systems Security Analyst</t>
  </si>
  <si>
    <t>V-C for Res., Innov. &amp; Econ. Devel.</t>
  </si>
  <si>
    <t>Vice Chancellor of Admin. and Fin.</t>
  </si>
  <si>
    <t>Associate Dir. of Computer Serv.</t>
  </si>
  <si>
    <t>Asst. Director of Academic Serv.</t>
  </si>
  <si>
    <t xml:space="preserve">Dir. of Bus. &amp; Industrial Trng. </t>
  </si>
  <si>
    <t>Director of Placement/Career Svc.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</si>
</sst>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(0\)"/>
    <numFmt numFmtId="165" formatCode="\(#\)"/>
    <numFmt numFmtId="166" formatCode="\(##\)"/>
    <numFmt numFmtId="167" formatCode="0.00_);\(0.00\)"/>
    <numFmt numFmtId="168" formatCode="0.0%"/>
    <numFmt numFmtId="169" formatCode="\(##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" fillId="2" borderId="0"/>
    <xf numFmtId="0" fontId="2" fillId="2" borderId="0"/>
    <xf numFmtId="0" fontId="2" fillId="2" borderId="0" applyBorder="0"/>
    <xf numFmtId="0" fontId="2" fillId="2" borderId="0"/>
    <xf numFmtId="43" fontId="8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" fillId="2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2" borderId="0"/>
    <xf numFmtId="0" fontId="2" fillId="2" borderId="0"/>
    <xf numFmtId="43" fontId="8" fillId="0" borderId="0" applyFont="0" applyFill="0" applyBorder="0" applyAlignment="0" applyProtection="0"/>
    <xf numFmtId="0" fontId="2" fillId="3" borderId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2" fillId="2" borderId="0"/>
    <xf numFmtId="0" fontId="2" fillId="2" borderId="0"/>
    <xf numFmtId="0" fontId="2" fillId="2" borderId="0"/>
    <xf numFmtId="0" fontId="1" fillId="0" borderId="0"/>
  </cellStyleXfs>
  <cellXfs count="130">
    <xf numFmtId="0" fontId="0" fillId="0" borderId="0" xfId="0"/>
    <xf numFmtId="0" fontId="3" fillId="0" borderId="0" xfId="2" applyFont="1" applyFill="1" applyAlignment="1">
      <alignment horizontal="center"/>
    </xf>
    <xf numFmtId="37" fontId="3" fillId="0" borderId="0" xfId="2" applyNumberFormat="1" applyFont="1" applyFill="1"/>
    <xf numFmtId="0" fontId="4" fillId="0" borderId="0" xfId="2" applyFont="1" applyFill="1" applyAlignment="1">
      <alignment horizontal="left"/>
    </xf>
    <xf numFmtId="164" fontId="4" fillId="0" borderId="0" xfId="2" applyNumberFormat="1" applyFont="1" applyFill="1" applyAlignment="1">
      <alignment horizontal="left"/>
    </xf>
    <xf numFmtId="164" fontId="3" fillId="0" borderId="0" xfId="2" applyNumberFormat="1" applyFont="1" applyFill="1" applyAlignment="1">
      <alignment horizontal="left"/>
    </xf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Alignment="1">
      <alignment horizontal="left"/>
    </xf>
    <xf numFmtId="3" fontId="3" fillId="0" borderId="0" xfId="2" applyNumberFormat="1" applyFont="1" applyFill="1"/>
    <xf numFmtId="0" fontId="3" fillId="0" borderId="0" xfId="2" applyFont="1" applyFill="1" applyAlignment="1">
      <alignment vertical="top"/>
    </xf>
    <xf numFmtId="0" fontId="6" fillId="0" borderId="2" xfId="2" applyFont="1" applyFill="1" applyBorder="1"/>
    <xf numFmtId="3" fontId="6" fillId="0" borderId="3" xfId="5" applyNumberFormat="1" applyFont="1" applyFill="1" applyBorder="1" applyAlignment="1">
      <alignment horizontal="center"/>
    </xf>
    <xf numFmtId="1" fontId="6" fillId="0" borderId="3" xfId="5" applyNumberFormat="1" applyFont="1" applyFill="1" applyBorder="1" applyAlignment="1">
      <alignment horizontal="center"/>
    </xf>
    <xf numFmtId="1" fontId="6" fillId="0" borderId="6" xfId="5" applyNumberFormat="1" applyFont="1" applyFill="1" applyBorder="1" applyAlignment="1">
      <alignment horizontal="center"/>
    </xf>
    <xf numFmtId="43" fontId="3" fillId="0" borderId="0" xfId="1" applyFont="1" applyFill="1" applyBorder="1"/>
    <xf numFmtId="0" fontId="3" fillId="0" borderId="0" xfId="5" applyFont="1" applyFill="1"/>
    <xf numFmtId="0" fontId="3" fillId="0" borderId="0" xfId="2" applyFont="1" applyFill="1" applyAlignment="1">
      <alignment horizontal="left"/>
    </xf>
    <xf numFmtId="3" fontId="3" fillId="0" borderId="0" xfId="2" applyNumberFormat="1" applyFont="1" applyFill="1" applyAlignment="1">
      <alignment horizontal="center" vertical="top"/>
    </xf>
    <xf numFmtId="0" fontId="3" fillId="0" borderId="0" xfId="2" applyFont="1" applyFill="1"/>
    <xf numFmtId="3" fontId="3" fillId="0" borderId="0" xfId="2" applyNumberFormat="1" applyFont="1" applyFill="1" applyAlignment="1">
      <alignment horizontal="center"/>
    </xf>
    <xf numFmtId="3" fontId="3" fillId="0" borderId="1" xfId="2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37" fontId="3" fillId="0" borderId="0" xfId="2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 wrapText="1"/>
    </xf>
    <xf numFmtId="0" fontId="3" fillId="0" borderId="0" xfId="5" applyFont="1" applyFill="1" applyAlignment="1">
      <alignment wrapText="1"/>
    </xf>
    <xf numFmtId="3" fontId="3" fillId="0" borderId="0" xfId="2" applyNumberFormat="1" applyFont="1" applyFill="1" applyAlignment="1">
      <alignment wrapText="1"/>
    </xf>
    <xf numFmtId="0" fontId="3" fillId="0" borderId="0" xfId="2" applyFont="1" applyFill="1" applyAlignment="1">
      <alignment wrapText="1"/>
    </xf>
    <xf numFmtId="3" fontId="6" fillId="0" borderId="6" xfId="5" applyNumberFormat="1" applyFont="1" applyFill="1" applyBorder="1" applyAlignment="1">
      <alignment horizontal="center"/>
    </xf>
    <xf numFmtId="0" fontId="3" fillId="0" borderId="0" xfId="14" applyFont="1" applyFill="1"/>
    <xf numFmtId="3" fontId="6" fillId="0" borderId="9" xfId="5" applyNumberFormat="1" applyFont="1" applyFill="1" applyBorder="1" applyAlignment="1">
      <alignment horizontal="center"/>
    </xf>
    <xf numFmtId="3" fontId="6" fillId="0" borderId="10" xfId="5" applyNumberFormat="1" applyFont="1" applyFill="1" applyBorder="1" applyAlignment="1">
      <alignment horizontal="center"/>
    </xf>
    <xf numFmtId="3" fontId="3" fillId="0" borderId="5" xfId="2" applyNumberFormat="1" applyFont="1" applyFill="1" applyBorder="1" applyAlignment="1">
      <alignment horizontal="center"/>
    </xf>
    <xf numFmtId="3" fontId="6" fillId="0" borderId="11" xfId="5" applyNumberFormat="1" applyFont="1" applyFill="1" applyBorder="1" applyAlignment="1">
      <alignment horizontal="center"/>
    </xf>
    <xf numFmtId="168" fontId="3" fillId="0" borderId="0" xfId="15" applyNumberFormat="1" applyFont="1" applyFill="1" applyBorder="1"/>
    <xf numFmtId="49" fontId="3" fillId="0" borderId="0" xfId="2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11" applyFont="1" applyFill="1" applyAlignment="1">
      <alignment horizontal="center"/>
    </xf>
    <xf numFmtId="0" fontId="3" fillId="0" borderId="0" xfId="11" applyFont="1" applyFill="1"/>
    <xf numFmtId="3" fontId="3" fillId="0" borderId="0" xfId="11" applyNumberFormat="1" applyFont="1" applyFill="1" applyAlignment="1">
      <alignment horizontal="center"/>
    </xf>
    <xf numFmtId="49" fontId="4" fillId="0" borderId="0" xfId="2" applyNumberFormat="1" applyFont="1" applyFill="1" applyAlignment="1">
      <alignment horizontal="center"/>
    </xf>
    <xf numFmtId="49" fontId="3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7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center"/>
    </xf>
    <xf numFmtId="0" fontId="3" fillId="0" borderId="5" xfId="5" applyFont="1" applyFill="1" applyBorder="1" applyAlignment="1">
      <alignment horizontal="center"/>
    </xf>
    <xf numFmtId="0" fontId="6" fillId="0" borderId="0" xfId="5" applyFont="1" applyFill="1" applyAlignment="1">
      <alignment horizontal="center"/>
    </xf>
    <xf numFmtId="1" fontId="6" fillId="0" borderId="0" xfId="5" applyNumberFormat="1" applyFont="1" applyFill="1" applyAlignment="1">
      <alignment horizontal="center"/>
    </xf>
    <xf numFmtId="37" fontId="3" fillId="0" borderId="0" xfId="14" applyNumberFormat="1" applyFont="1" applyFill="1" applyAlignment="1">
      <alignment horizontal="center"/>
    </xf>
    <xf numFmtId="3" fontId="6" fillId="0" borderId="0" xfId="5" applyNumberFormat="1" applyFont="1" applyFill="1" applyAlignment="1">
      <alignment horizontal="center"/>
    </xf>
    <xf numFmtId="0" fontId="3" fillId="0" borderId="0" xfId="14" applyFont="1" applyFill="1" applyAlignment="1">
      <alignment horizontal="center"/>
    </xf>
    <xf numFmtId="0" fontId="6" fillId="0" borderId="5" xfId="5" applyFont="1" applyFill="1" applyBorder="1" applyAlignment="1">
      <alignment horizontal="center"/>
    </xf>
    <xf numFmtId="165" fontId="6" fillId="0" borderId="0" xfId="5" applyNumberFormat="1" applyFont="1" applyFill="1" applyAlignment="1">
      <alignment horizontal="center"/>
    </xf>
    <xf numFmtId="0" fontId="3" fillId="0" borderId="4" xfId="5" applyFont="1" applyFill="1" applyBorder="1" applyAlignment="1">
      <alignment horizontal="center"/>
    </xf>
    <xf numFmtId="0" fontId="6" fillId="0" borderId="3" xfId="5" applyFont="1" applyFill="1" applyBorder="1" applyAlignment="1">
      <alignment horizontal="center"/>
    </xf>
    <xf numFmtId="3" fontId="3" fillId="0" borderId="0" xfId="5" applyNumberFormat="1" applyFont="1" applyFill="1" applyAlignment="1">
      <alignment horizontal="center"/>
    </xf>
    <xf numFmtId="43" fontId="3" fillId="0" borderId="0" xfId="1" applyFont="1" applyFill="1" applyBorder="1" applyAlignment="1"/>
    <xf numFmtId="43" fontId="3" fillId="0" borderId="0" xfId="1" applyFont="1" applyFill="1" applyBorder="1" applyAlignment="1">
      <alignment wrapText="1"/>
    </xf>
    <xf numFmtId="3" fontId="3" fillId="0" borderId="1" xfId="11" applyNumberFormat="1" applyFont="1" applyFill="1" applyBorder="1" applyAlignment="1">
      <alignment horizontal="center"/>
    </xf>
    <xf numFmtId="0" fontId="3" fillId="0" borderId="0" xfId="5" applyFont="1" applyFill="1" applyAlignment="1">
      <alignment horizontal="center"/>
    </xf>
    <xf numFmtId="3" fontId="3" fillId="0" borderId="0" xfId="17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3" fillId="0" borderId="0" xfId="18" applyNumberFormat="1" applyFont="1" applyFill="1" applyAlignment="1">
      <alignment horizontal="center"/>
    </xf>
    <xf numFmtId="165" fontId="3" fillId="0" borderId="0" xfId="18" applyNumberFormat="1" applyFont="1" applyFill="1" applyAlignment="1">
      <alignment horizontal="left"/>
    </xf>
    <xf numFmtId="0" fontId="3" fillId="0" borderId="0" xfId="18" applyFont="1" applyFill="1" applyAlignment="1">
      <alignment horizontal="right"/>
    </xf>
    <xf numFmtId="0" fontId="3" fillId="0" borderId="0" xfId="18" applyFont="1" applyFill="1"/>
    <xf numFmtId="3" fontId="3" fillId="0" borderId="0" xfId="18" applyNumberFormat="1" applyFont="1" applyFill="1" applyAlignment="1">
      <alignment horizontal="center"/>
    </xf>
    <xf numFmtId="0" fontId="3" fillId="0" borderId="0" xfId="18" applyFont="1" applyFill="1" applyAlignment="1">
      <alignment horizontal="center"/>
    </xf>
    <xf numFmtId="3" fontId="3" fillId="0" borderId="0" xfId="19" applyNumberFormat="1" applyFont="1" applyFill="1" applyAlignment="1">
      <alignment horizontal="center"/>
    </xf>
    <xf numFmtId="0" fontId="13" fillId="0" borderId="0" xfId="18" applyFont="1" applyFill="1" applyAlignment="1">
      <alignment horizontal="center"/>
    </xf>
    <xf numFmtId="169" fontId="3" fillId="0" borderId="0" xfId="11" applyNumberFormat="1" applyFont="1" applyFill="1" applyAlignment="1">
      <alignment horizontal="left"/>
    </xf>
    <xf numFmtId="166" fontId="3" fillId="0" borderId="0" xfId="11" applyNumberFormat="1" applyFont="1" applyFill="1" applyAlignment="1">
      <alignment horizontal="left"/>
    </xf>
    <xf numFmtId="0" fontId="3" fillId="0" borderId="0" xfId="20" applyFont="1" applyFill="1"/>
    <xf numFmtId="3" fontId="3" fillId="0" borderId="0" xfId="20" applyNumberFormat="1" applyFont="1" applyFill="1" applyAlignment="1">
      <alignment horizontal="center"/>
    </xf>
    <xf numFmtId="0" fontId="3" fillId="0" borderId="0" xfId="20" applyFont="1" applyFill="1" applyAlignment="1">
      <alignment horizontal="center"/>
    </xf>
    <xf numFmtId="166" fontId="3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center" vertical="center"/>
    </xf>
    <xf numFmtId="0" fontId="3" fillId="0" borderId="0" xfId="2" applyFont="1" applyFill="1" applyAlignment="1">
      <alignment horizontal="left" wrapText="1"/>
    </xf>
    <xf numFmtId="3" fontId="3" fillId="0" borderId="0" xfId="0" applyNumberFormat="1" applyFont="1" applyAlignment="1">
      <alignment horizontal="center" wrapText="1"/>
    </xf>
    <xf numFmtId="49" fontId="3" fillId="0" borderId="0" xfId="2" applyNumberFormat="1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3" fillId="0" borderId="0" xfId="2" applyFont="1" applyFill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16" applyAlignment="1">
      <alignment horizontal="left"/>
    </xf>
    <xf numFmtId="0" fontId="3" fillId="0" borderId="0" xfId="2" applyFont="1" applyFill="1" applyAlignment="1">
      <alignment horizontal="left" indent="1"/>
    </xf>
    <xf numFmtId="167" fontId="3" fillId="0" borderId="0" xfId="0" applyNumberFormat="1" applyFont="1" applyAlignment="1">
      <alignment horizontal="left"/>
    </xf>
    <xf numFmtId="0" fontId="3" fillId="0" borderId="0" xfId="2" applyFont="1" applyFill="1" applyAlignment="1">
      <alignment vertical="top" wrapText="1"/>
    </xf>
    <xf numFmtId="0" fontId="3" fillId="0" borderId="0" xfId="4" applyFont="1" applyFill="1" applyBorder="1"/>
    <xf numFmtId="3" fontId="3" fillId="0" borderId="0" xfId="3" applyNumberFormat="1" applyFont="1" applyFill="1" applyAlignment="1">
      <alignment horizontal="center"/>
    </xf>
    <xf numFmtId="0" fontId="6" fillId="0" borderId="0" xfId="2" applyFont="1" applyFill="1"/>
    <xf numFmtId="49" fontId="3" fillId="0" borderId="0" xfId="2" applyNumberFormat="1" applyFont="1" applyFill="1"/>
    <xf numFmtId="164" fontId="3" fillId="0" borderId="0" xfId="2" applyNumberFormat="1" applyFont="1" applyFill="1"/>
    <xf numFmtId="3" fontId="5" fillId="0" borderId="0" xfId="2" applyNumberFormat="1" applyFont="1" applyFill="1" applyAlignment="1">
      <alignment horizontal="center"/>
    </xf>
    <xf numFmtId="3" fontId="3" fillId="0" borderId="0" xfId="21" applyNumberFormat="1" applyFont="1" applyAlignment="1">
      <alignment horizontal="center"/>
    </xf>
    <xf numFmtId="0" fontId="10" fillId="0" borderId="0" xfId="21" applyFont="1" applyAlignment="1">
      <alignment horizontal="center" vertical="center" wrapText="1"/>
    </xf>
    <xf numFmtId="3" fontId="6" fillId="0" borderId="14" xfId="5" applyNumberFormat="1" applyFont="1" applyFill="1" applyBorder="1" applyAlignment="1">
      <alignment horizontal="center"/>
    </xf>
    <xf numFmtId="3" fontId="6" fillId="0" borderId="15" xfId="5" applyNumberFormat="1" applyFont="1" applyFill="1" applyBorder="1" applyAlignment="1">
      <alignment horizontal="center"/>
    </xf>
    <xf numFmtId="3" fontId="6" fillId="0" borderId="16" xfId="5" applyNumberFormat="1" applyFont="1" applyFill="1" applyBorder="1" applyAlignment="1">
      <alignment horizontal="center"/>
    </xf>
    <xf numFmtId="0" fontId="3" fillId="0" borderId="0" xfId="19" applyFont="1" applyFill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3" fillId="0" borderId="0" xfId="19" applyFont="1" applyFill="1" applyAlignment="1">
      <alignment horizontal="center"/>
    </xf>
    <xf numFmtId="0" fontId="14" fillId="0" borderId="0" xfId="0" applyFont="1"/>
    <xf numFmtId="3" fontId="3" fillId="0" borderId="0" xfId="19" applyNumberFormat="1" applyFont="1" applyFill="1" applyAlignment="1">
      <alignment horizontal="left"/>
    </xf>
    <xf numFmtId="165" fontId="3" fillId="0" borderId="0" xfId="19" applyNumberFormat="1" applyFont="1" applyFill="1" applyAlignment="1">
      <alignment horizontal="left"/>
    </xf>
    <xf numFmtId="3" fontId="3" fillId="0" borderId="0" xfId="15" applyNumberFormat="1" applyFont="1" applyFill="1" applyBorder="1" applyAlignment="1">
      <alignment horizontal="center"/>
    </xf>
    <xf numFmtId="3" fontId="3" fillId="0" borderId="0" xfId="0" applyNumberFormat="1" applyFont="1"/>
    <xf numFmtId="165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6" fillId="0" borderId="10" xfId="5" applyFont="1" applyFill="1" applyBorder="1" applyAlignment="1">
      <alignment horizontal="center"/>
    </xf>
    <xf numFmtId="37" fontId="3" fillId="0" borderId="1" xfId="18" applyNumberFormat="1" applyFont="1" applyFill="1" applyBorder="1" applyAlignment="1">
      <alignment horizontal="center"/>
    </xf>
    <xf numFmtId="3" fontId="3" fillId="0" borderId="1" xfId="18" applyNumberFormat="1" applyFont="1" applyFill="1" applyBorder="1" applyAlignment="1">
      <alignment horizontal="center"/>
    </xf>
    <xf numFmtId="0" fontId="3" fillId="0" borderId="1" xfId="18" applyFont="1" applyFill="1" applyBorder="1" applyAlignment="1">
      <alignment horizontal="center"/>
    </xf>
    <xf numFmtId="3" fontId="9" fillId="0" borderId="0" xfId="0" applyNumberFormat="1" applyFont="1" applyAlignment="1">
      <alignment horizontal="center" vertical="top"/>
    </xf>
    <xf numFmtId="3" fontId="3" fillId="0" borderId="8" xfId="19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2" xfId="18" applyFont="1" applyFill="1" applyBorder="1" applyAlignment="1">
      <alignment horizontal="center" vertical="center"/>
    </xf>
    <xf numFmtId="0" fontId="6" fillId="0" borderId="12" xfId="18" applyFont="1" applyFill="1" applyBorder="1" applyAlignment="1">
      <alignment horizontal="center" vertical="center"/>
    </xf>
    <xf numFmtId="0" fontId="6" fillId="0" borderId="13" xfId="18" applyFont="1" applyFill="1" applyBorder="1" applyAlignment="1">
      <alignment horizontal="center" vertical="center"/>
    </xf>
  </cellXfs>
  <cellStyles count="22">
    <cellStyle name="Comma" xfId="1" builtinId="3"/>
    <cellStyle name="Comma 2" xfId="6" xr:uid="{00000000-0005-0000-0000-000001000000}"/>
    <cellStyle name="Comma 2 2" xfId="10" xr:uid="{00000000-0005-0000-0000-000002000000}"/>
    <cellStyle name="Comma 2 3" xfId="13" xr:uid="{00000000-0005-0000-0000-000003000000}"/>
    <cellStyle name="Comma 2 4" xfId="9" xr:uid="{00000000-0005-0000-0000-000004000000}"/>
    <cellStyle name="Comma0" xfId="7" xr:uid="{00000000-0005-0000-0000-000005000000}"/>
    <cellStyle name="Currency" xfId="17" builtinId="4"/>
    <cellStyle name="Normal" xfId="0" builtinId="0"/>
    <cellStyle name="Normal 11" xfId="16" xr:uid="{00000000-0005-0000-0000-000008000000}"/>
    <cellStyle name="Normal 2" xfId="11" xr:uid="{00000000-0005-0000-0000-000009000000}"/>
    <cellStyle name="Normal 2 2" xfId="12" xr:uid="{00000000-0005-0000-0000-00000A000000}"/>
    <cellStyle name="Normal 3" xfId="8" xr:uid="{00000000-0005-0000-0000-00000B000000}"/>
    <cellStyle name="Normal 3 2 2" xfId="21" xr:uid="{93006023-E1CA-48A4-A49E-BD65DF9AA5EB}"/>
    <cellStyle name="Normal_ANC Completed Request" xfId="14" xr:uid="{00000000-0005-0000-0000-00000C000000}"/>
    <cellStyle name="Normal_asuj_non classified form A" xfId="4" xr:uid="{00000000-0005-0000-0000-00000D000000}"/>
    <cellStyle name="Normal_ATU" xfId="3" xr:uid="{00000000-0005-0000-0000-00000E000000}"/>
    <cellStyle name="Normal_Copy of ASUJ" xfId="5" xr:uid="{00000000-0005-0000-0000-00000F000000}"/>
    <cellStyle name="Normal_Form A" xfId="18" xr:uid="{47B80260-6802-47AC-981E-CFC8560A1B79}"/>
    <cellStyle name="Normal_non classified form A" xfId="2" xr:uid="{00000000-0005-0000-0000-000010000000}"/>
    <cellStyle name="Normal_UA Fund Form A" xfId="19" xr:uid="{38B753AE-057F-476A-A34D-1A69932EAC86}"/>
    <cellStyle name="Normal_UAPB" xfId="20" xr:uid="{69F58EBA-8B1B-43CD-A0A1-0490CB607910}"/>
    <cellStyle name="Percent" xfId="1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74"/>
  <sheetViews>
    <sheetView tabSelected="1" showOutlineSymbols="0" view="pageBreakPreview" zoomScaleNormal="100" zoomScaleSheetLayoutView="100" workbookViewId="0">
      <pane ySplit="8" topLeftCell="A9" activePane="bottomLeft" state="frozen"/>
      <selection pane="bottomLeft" activeCell="G14" sqref="G14"/>
    </sheetView>
  </sheetViews>
  <sheetFormatPr defaultColWidth="16.5703125" defaultRowHeight="12.75" customHeight="1" x14ac:dyDescent="0.2"/>
  <cols>
    <col min="1" max="1" width="5.42578125" style="42" customWidth="1"/>
    <col min="2" max="2" width="7.85546875" style="4" bestFit="1" customWidth="1"/>
    <col min="3" max="3" width="3.7109375" style="3" customWidth="1"/>
    <col min="4" max="4" width="44.28515625" style="19" customWidth="1"/>
    <col min="5" max="5" width="8.28515625" style="20" customWidth="1"/>
    <col min="6" max="6" width="17" style="1" customWidth="1"/>
    <col min="7" max="7" width="8.28515625" style="1" customWidth="1"/>
    <col min="8" max="8" width="17" style="20" customWidth="1"/>
    <col min="9" max="9" width="8.28515625" style="1" customWidth="1"/>
    <col min="10" max="10" width="17" style="2" customWidth="1"/>
    <col min="11" max="11" width="8.28515625" style="2" customWidth="1"/>
    <col min="12" max="12" width="17" style="2" customWidth="1"/>
    <col min="13" max="13" width="8.28515625" style="2" customWidth="1"/>
    <col min="14" max="14" width="17" style="2" customWidth="1"/>
    <col min="15" max="15" width="8.28515625" style="2" customWidth="1"/>
    <col min="16" max="16" width="17" style="2" customWidth="1"/>
    <col min="17" max="17" width="8.28515625" style="2" customWidth="1"/>
    <col min="18" max="18" width="17" style="2" customWidth="1"/>
    <col min="19" max="19" width="11.28515625" style="15" bestFit="1" customWidth="1"/>
    <col min="20" max="20" width="5.5703125" style="19" customWidth="1"/>
    <col min="21" max="21" width="4" style="19" bestFit="1" customWidth="1"/>
    <col min="22" max="22" width="5.5703125" style="19" bestFit="1" customWidth="1"/>
    <col min="23" max="16384" width="16.5703125" style="19"/>
  </cols>
  <sheetData>
    <row r="1" spans="1:21" ht="12.75" customHeight="1" x14ac:dyDescent="0.2">
      <c r="A1" s="125" t="s">
        <v>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21" s="38" customFormat="1" ht="12.75" customHeight="1" x14ac:dyDescent="0.2">
      <c r="A2" s="126" t="s">
        <v>314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30"/>
    </row>
    <row r="3" spans="1:21" s="38" customFormat="1" ht="12.75" customHeight="1" thickBot="1" x14ac:dyDescent="0.25">
      <c r="A3" s="45"/>
      <c r="B3" s="46"/>
      <c r="C3" s="46"/>
      <c r="E3" s="37"/>
      <c r="F3" s="37"/>
      <c r="G3" s="22"/>
      <c r="H3" s="37"/>
      <c r="I3" s="22"/>
      <c r="J3" s="37"/>
      <c r="K3" s="22"/>
      <c r="L3" s="22"/>
      <c r="M3" s="22"/>
      <c r="N3" s="22"/>
      <c r="O3" s="22"/>
      <c r="P3" s="22"/>
      <c r="Q3" s="22"/>
      <c r="R3" s="22"/>
    </row>
    <row r="4" spans="1:21" s="38" customFormat="1" ht="12.75" customHeight="1" x14ac:dyDescent="0.2">
      <c r="A4" s="47"/>
      <c r="B4" s="14"/>
      <c r="C4" s="14"/>
      <c r="D4" s="48"/>
      <c r="E4" s="48"/>
      <c r="F4" s="29"/>
      <c r="G4" s="48"/>
      <c r="H4" s="29"/>
      <c r="I4" s="48"/>
      <c r="J4" s="29"/>
      <c r="K4" s="48"/>
      <c r="L4" s="29"/>
      <c r="M4" s="48"/>
      <c r="N4" s="29"/>
      <c r="O4" s="48"/>
      <c r="P4" s="29" t="s">
        <v>82</v>
      </c>
      <c r="Q4" s="48"/>
      <c r="R4" s="31" t="s">
        <v>82</v>
      </c>
    </row>
    <row r="5" spans="1:21" s="38" customFormat="1" ht="12.75" customHeight="1" x14ac:dyDescent="0.2">
      <c r="A5" s="49"/>
      <c r="B5" s="51"/>
      <c r="C5" s="51"/>
      <c r="D5" s="50"/>
      <c r="E5" s="52"/>
      <c r="F5" s="53" t="s">
        <v>81</v>
      </c>
      <c r="G5" s="54"/>
      <c r="H5" s="53" t="s">
        <v>80</v>
      </c>
      <c r="I5" s="54"/>
      <c r="J5" s="53" t="s">
        <v>79</v>
      </c>
      <c r="K5" s="54"/>
      <c r="L5" s="50" t="s">
        <v>78</v>
      </c>
      <c r="M5" s="54"/>
      <c r="N5" s="50" t="s">
        <v>78</v>
      </c>
      <c r="O5" s="54"/>
      <c r="P5" s="50" t="s">
        <v>77</v>
      </c>
      <c r="Q5" s="54"/>
      <c r="R5" s="119" t="s">
        <v>77</v>
      </c>
    </row>
    <row r="6" spans="1:21" s="30" customFormat="1" ht="12.75" customHeight="1" x14ac:dyDescent="0.2">
      <c r="A6" s="55" t="s">
        <v>76</v>
      </c>
      <c r="B6" s="51" t="s">
        <v>75</v>
      </c>
      <c r="C6" s="56"/>
      <c r="D6" s="50" t="s">
        <v>74</v>
      </c>
      <c r="E6" s="52"/>
      <c r="F6" s="53" t="s">
        <v>266</v>
      </c>
      <c r="G6" s="54"/>
      <c r="H6" s="53" t="s">
        <v>265</v>
      </c>
      <c r="I6" s="54"/>
      <c r="J6" s="53" t="s">
        <v>266</v>
      </c>
      <c r="K6" s="50"/>
      <c r="L6" s="53" t="s">
        <v>315</v>
      </c>
      <c r="M6" s="50"/>
      <c r="N6" s="53" t="s">
        <v>316</v>
      </c>
      <c r="O6" s="50"/>
      <c r="P6" s="53" t="s">
        <v>315</v>
      </c>
      <c r="Q6" s="50"/>
      <c r="R6" s="53" t="s">
        <v>316</v>
      </c>
    </row>
    <row r="7" spans="1:21" s="16" customFormat="1" ht="12.75" customHeight="1" x14ac:dyDescent="0.2">
      <c r="A7" s="55" t="s">
        <v>73</v>
      </c>
      <c r="B7" s="51" t="s">
        <v>70</v>
      </c>
      <c r="C7" s="51"/>
      <c r="D7" s="50" t="s">
        <v>72</v>
      </c>
      <c r="E7" s="50" t="s">
        <v>70</v>
      </c>
      <c r="F7" s="53" t="s">
        <v>69</v>
      </c>
      <c r="G7" s="50" t="s">
        <v>71</v>
      </c>
      <c r="H7" s="53" t="s">
        <v>69</v>
      </c>
      <c r="I7" s="50" t="s">
        <v>70</v>
      </c>
      <c r="J7" s="53" t="s">
        <v>69</v>
      </c>
      <c r="K7" s="50" t="s">
        <v>70</v>
      </c>
      <c r="L7" s="53" t="s">
        <v>69</v>
      </c>
      <c r="M7" s="50" t="s">
        <v>70</v>
      </c>
      <c r="N7" s="53" t="s">
        <v>69</v>
      </c>
      <c r="O7" s="50" t="s">
        <v>70</v>
      </c>
      <c r="P7" s="53" t="s">
        <v>69</v>
      </c>
      <c r="Q7" s="50" t="s">
        <v>70</v>
      </c>
      <c r="R7" s="32" t="s">
        <v>69</v>
      </c>
    </row>
    <row r="8" spans="1:21" s="16" customFormat="1" ht="12.75" customHeight="1" thickBot="1" x14ac:dyDescent="0.25">
      <c r="A8" s="57"/>
      <c r="B8" s="13"/>
      <c r="C8" s="13"/>
      <c r="D8" s="58"/>
      <c r="E8" s="58"/>
      <c r="F8" s="12"/>
      <c r="G8" s="58"/>
      <c r="H8" s="12"/>
      <c r="I8" s="58"/>
      <c r="J8" s="12"/>
      <c r="K8" s="58"/>
      <c r="L8" s="12"/>
      <c r="M8" s="58"/>
      <c r="N8" s="12"/>
      <c r="O8" s="58"/>
      <c r="P8" s="12"/>
      <c r="Q8" s="58"/>
      <c r="R8" s="34"/>
      <c r="S8" s="35">
        <v>2.4E-2</v>
      </c>
    </row>
    <row r="9" spans="1:21" ht="12.75" customHeight="1" thickBot="1" x14ac:dyDescent="0.25"/>
    <row r="10" spans="1:21" ht="12.75" customHeight="1" thickBot="1" x14ac:dyDescent="0.25">
      <c r="D10" s="11" t="s">
        <v>68</v>
      </c>
      <c r="E10" s="33"/>
    </row>
    <row r="12" spans="1:21" ht="12.75" customHeight="1" x14ac:dyDescent="0.2">
      <c r="A12" s="36"/>
      <c r="B12" s="5"/>
      <c r="C12" s="17"/>
      <c r="D12" s="19" t="s">
        <v>7</v>
      </c>
      <c r="F12" s="20"/>
      <c r="G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21" ht="12.75" customHeight="1" x14ac:dyDescent="0.2">
      <c r="A13" s="36"/>
      <c r="B13" s="5"/>
      <c r="C13" s="17"/>
      <c r="D13" s="19" t="s">
        <v>16</v>
      </c>
      <c r="F13" s="20"/>
      <c r="G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21" ht="12.75" customHeight="1" x14ac:dyDescent="0.2">
      <c r="A14" s="36"/>
      <c r="B14" s="80">
        <v>1</v>
      </c>
      <c r="C14" s="17"/>
      <c r="D14" s="19" t="s">
        <v>67</v>
      </c>
      <c r="E14" s="20">
        <v>1</v>
      </c>
      <c r="F14" s="22">
        <v>365882.40305343788</v>
      </c>
      <c r="G14" s="106"/>
      <c r="H14" s="107"/>
      <c r="I14" s="20"/>
      <c r="J14" s="107"/>
      <c r="K14" s="20"/>
      <c r="L14" s="20">
        <f t="shared" ref="L14:L77" si="0">F14*(1+$S$8)</f>
        <v>374663.58072672039</v>
      </c>
      <c r="M14" s="20"/>
      <c r="N14" s="20">
        <f t="shared" ref="N14:N21" si="1">L14*(1+$S$8)</f>
        <v>383655.50666416169</v>
      </c>
      <c r="O14" s="20"/>
      <c r="P14" s="20"/>
      <c r="Q14" s="20"/>
      <c r="R14" s="20"/>
      <c r="T14" s="16"/>
      <c r="U14" s="9"/>
    </row>
    <row r="15" spans="1:21" s="28" customFormat="1" x14ac:dyDescent="0.2">
      <c r="A15" s="43"/>
      <c r="B15" s="80">
        <v>2</v>
      </c>
      <c r="C15" s="82"/>
      <c r="D15" s="28" t="s">
        <v>110</v>
      </c>
      <c r="E15" s="25">
        <v>1</v>
      </c>
      <c r="F15" s="83">
        <v>277092.26866935211</v>
      </c>
      <c r="G15" s="106"/>
      <c r="H15" s="107"/>
      <c r="I15" s="25"/>
      <c r="J15" s="107"/>
      <c r="K15" s="25"/>
      <c r="L15" s="20">
        <f t="shared" si="0"/>
        <v>283742.48311741656</v>
      </c>
      <c r="M15" s="25"/>
      <c r="N15" s="20">
        <f t="shared" si="1"/>
        <v>290552.30271223455</v>
      </c>
      <c r="O15" s="25"/>
      <c r="P15" s="20"/>
      <c r="Q15" s="20"/>
      <c r="R15" s="20"/>
      <c r="S15" s="15"/>
      <c r="T15" s="26"/>
      <c r="U15" s="27"/>
    </row>
    <row r="16" spans="1:21" ht="12.75" customHeight="1" x14ac:dyDescent="0.2">
      <c r="A16" s="36"/>
      <c r="B16" s="80">
        <v>3</v>
      </c>
      <c r="C16" s="17"/>
      <c r="D16" s="19" t="s">
        <v>267</v>
      </c>
      <c r="E16" s="20">
        <v>1</v>
      </c>
      <c r="F16" s="22">
        <v>232470.02907139302</v>
      </c>
      <c r="G16" s="106"/>
      <c r="H16" s="107"/>
      <c r="I16" s="20"/>
      <c r="J16" s="107"/>
      <c r="K16" s="20"/>
      <c r="L16" s="20">
        <f t="shared" si="0"/>
        <v>238049.30976910645</v>
      </c>
      <c r="M16" s="20"/>
      <c r="N16" s="20">
        <f t="shared" si="1"/>
        <v>243762.49320356501</v>
      </c>
      <c r="O16" s="20"/>
      <c r="P16" s="20"/>
      <c r="Q16" s="20"/>
      <c r="R16" s="20"/>
      <c r="T16" s="16"/>
      <c r="U16" s="9"/>
    </row>
    <row r="17" spans="1:22" ht="12.75" customHeight="1" x14ac:dyDescent="0.2">
      <c r="A17" s="36"/>
      <c r="B17" s="80">
        <v>4</v>
      </c>
      <c r="C17" s="17"/>
      <c r="D17" s="19" t="s">
        <v>254</v>
      </c>
      <c r="E17" s="20">
        <v>1</v>
      </c>
      <c r="F17" s="22">
        <v>228939.61526208246</v>
      </c>
      <c r="G17" s="106"/>
      <c r="H17" s="107"/>
      <c r="I17" s="20"/>
      <c r="J17" s="20"/>
      <c r="K17" s="20"/>
      <c r="L17" s="20">
        <f t="shared" si="0"/>
        <v>234434.16602837245</v>
      </c>
      <c r="M17" s="20"/>
      <c r="N17" s="20">
        <f t="shared" si="1"/>
        <v>240060.5860130534</v>
      </c>
      <c r="O17" s="20"/>
      <c r="P17" s="20"/>
      <c r="Q17" s="20"/>
      <c r="R17" s="20"/>
      <c r="T17" s="16"/>
      <c r="U17" s="9"/>
    </row>
    <row r="18" spans="1:22" ht="12.75" customHeight="1" x14ac:dyDescent="0.2">
      <c r="A18" s="36"/>
      <c r="B18" s="80">
        <v>5</v>
      </c>
      <c r="C18" s="17"/>
      <c r="D18" s="19" t="s">
        <v>66</v>
      </c>
      <c r="E18" s="20">
        <v>1</v>
      </c>
      <c r="F18" s="22">
        <v>228939.10260096405</v>
      </c>
      <c r="G18" s="106"/>
      <c r="H18" s="107"/>
      <c r="I18" s="20"/>
      <c r="J18" s="107"/>
      <c r="K18" s="20"/>
      <c r="L18" s="20">
        <f t="shared" si="0"/>
        <v>234433.64106338719</v>
      </c>
      <c r="M18" s="20"/>
      <c r="N18" s="20">
        <f t="shared" si="1"/>
        <v>240060.04844890849</v>
      </c>
      <c r="O18" s="20"/>
      <c r="P18" s="20"/>
      <c r="Q18" s="20"/>
      <c r="R18" s="20"/>
      <c r="T18" s="16"/>
      <c r="U18" s="9"/>
    </row>
    <row r="19" spans="1:22" ht="12.75" customHeight="1" x14ac:dyDescent="0.2">
      <c r="A19" s="36"/>
      <c r="B19" s="80">
        <v>6</v>
      </c>
      <c r="C19" s="17"/>
      <c r="D19" s="19" t="s">
        <v>255</v>
      </c>
      <c r="E19" s="20">
        <v>1</v>
      </c>
      <c r="F19" s="22">
        <v>228939.10260096405</v>
      </c>
      <c r="G19" s="106"/>
      <c r="H19" s="107"/>
      <c r="I19" s="20"/>
      <c r="J19" s="107"/>
      <c r="K19" s="20"/>
      <c r="L19" s="20">
        <f t="shared" si="0"/>
        <v>234433.64106338719</v>
      </c>
      <c r="M19" s="20"/>
      <c r="N19" s="20">
        <f t="shared" si="1"/>
        <v>240060.04844890849</v>
      </c>
      <c r="O19" s="20"/>
      <c r="P19" s="20"/>
      <c r="Q19" s="20"/>
      <c r="R19" s="20"/>
      <c r="T19" s="16"/>
      <c r="U19" s="9"/>
    </row>
    <row r="20" spans="1:22" ht="12.75" customHeight="1" x14ac:dyDescent="0.2">
      <c r="A20" s="36"/>
      <c r="B20" s="80">
        <v>7</v>
      </c>
      <c r="C20" s="17"/>
      <c r="D20" s="19" t="s">
        <v>118</v>
      </c>
      <c r="E20" s="20">
        <v>1</v>
      </c>
      <c r="F20" s="22">
        <v>228938.60675713152</v>
      </c>
      <c r="G20" s="106"/>
      <c r="H20" s="107"/>
      <c r="I20" s="20"/>
      <c r="J20" s="20"/>
      <c r="K20" s="20"/>
      <c r="L20" s="20">
        <f t="shared" si="0"/>
        <v>234433.13331930269</v>
      </c>
      <c r="M20" s="20"/>
      <c r="N20" s="20">
        <f t="shared" si="1"/>
        <v>240059.52851896596</v>
      </c>
      <c r="O20" s="20"/>
      <c r="P20" s="20"/>
      <c r="Q20" s="20"/>
      <c r="R20" s="20"/>
      <c r="T20" s="16"/>
      <c r="U20" s="9"/>
    </row>
    <row r="21" spans="1:22" ht="12.75" customHeight="1" x14ac:dyDescent="0.2">
      <c r="A21" s="36"/>
      <c r="B21" s="80">
        <v>8</v>
      </c>
      <c r="C21" s="17"/>
      <c r="D21" s="19" t="s">
        <v>119</v>
      </c>
      <c r="E21" s="20">
        <v>8</v>
      </c>
      <c r="F21" s="22">
        <v>221878.63924155859</v>
      </c>
      <c r="G21" s="106"/>
      <c r="H21" s="107"/>
      <c r="I21" s="20"/>
      <c r="J21" s="107"/>
      <c r="K21" s="20"/>
      <c r="L21" s="20">
        <f t="shared" si="0"/>
        <v>227203.72658335601</v>
      </c>
      <c r="M21" s="20"/>
      <c r="N21" s="20">
        <f t="shared" si="1"/>
        <v>232656.61602135655</v>
      </c>
      <c r="O21" s="20"/>
      <c r="P21" s="20"/>
      <c r="Q21" s="20"/>
      <c r="R21" s="20"/>
      <c r="T21" s="16"/>
      <c r="U21" s="9"/>
    </row>
    <row r="22" spans="1:22" customFormat="1" ht="12.75" customHeight="1" x14ac:dyDescent="0.25">
      <c r="A22" s="108"/>
      <c r="B22" s="80">
        <v>9</v>
      </c>
      <c r="C22" s="109"/>
      <c r="D22" s="19" t="s">
        <v>84</v>
      </c>
      <c r="E22" s="73">
        <v>43</v>
      </c>
      <c r="F22" s="110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105"/>
    </row>
    <row r="23" spans="1:22" customFormat="1" ht="12.75" customHeight="1" x14ac:dyDescent="0.25">
      <c r="A23" s="108"/>
      <c r="B23" s="111"/>
      <c r="C23" s="109"/>
      <c r="D23" s="19" t="s">
        <v>279</v>
      </c>
      <c r="E23" s="73"/>
      <c r="F23" s="112">
        <v>213927.65467287469</v>
      </c>
      <c r="G23" s="73"/>
      <c r="H23" s="73"/>
      <c r="I23" s="73"/>
      <c r="J23" s="112"/>
      <c r="K23" s="73"/>
      <c r="L23" s="73">
        <f t="shared" si="0"/>
        <v>219061.91838502369</v>
      </c>
      <c r="M23" s="73"/>
      <c r="N23" s="73">
        <f t="shared" ref="N23:N29" si="2">L23*(1+$S$8)</f>
        <v>224319.40442626426</v>
      </c>
      <c r="O23" s="73"/>
      <c r="P23" s="73"/>
      <c r="Q23" s="73"/>
      <c r="R23" s="73"/>
      <c r="S23" s="105"/>
      <c r="U23" s="22"/>
    </row>
    <row r="24" spans="1:22" customFormat="1" ht="12.75" customHeight="1" x14ac:dyDescent="0.25">
      <c r="A24" s="108"/>
      <c r="B24" s="111"/>
      <c r="C24" s="109"/>
      <c r="D24" s="19" t="s">
        <v>280</v>
      </c>
      <c r="E24" s="73"/>
      <c r="F24" s="112">
        <v>186892.16636934137</v>
      </c>
      <c r="G24" s="73"/>
      <c r="H24" s="73"/>
      <c r="I24" s="73"/>
      <c r="J24" s="112"/>
      <c r="K24" s="73"/>
      <c r="L24" s="73">
        <f t="shared" si="0"/>
        <v>191377.57836220556</v>
      </c>
      <c r="M24" s="73"/>
      <c r="N24" s="73">
        <f t="shared" si="2"/>
        <v>195970.64024289849</v>
      </c>
      <c r="O24" s="73"/>
      <c r="P24" s="73"/>
      <c r="Q24" s="73"/>
      <c r="R24" s="73"/>
      <c r="S24" s="105"/>
    </row>
    <row r="25" spans="1:22" customFormat="1" ht="12.75" customHeight="1" x14ac:dyDescent="0.25">
      <c r="A25" s="108"/>
      <c r="B25" s="111"/>
      <c r="C25" s="109"/>
      <c r="D25" s="19" t="s">
        <v>87</v>
      </c>
      <c r="E25" s="73"/>
      <c r="F25" s="112">
        <v>172738.17686834506</v>
      </c>
      <c r="G25" s="73"/>
      <c r="H25" s="73"/>
      <c r="I25" s="73"/>
      <c r="J25" s="112"/>
      <c r="K25" s="73"/>
      <c r="L25" s="73">
        <f t="shared" si="0"/>
        <v>176883.89311318536</v>
      </c>
      <c r="M25" s="73"/>
      <c r="N25" s="73">
        <f t="shared" si="2"/>
        <v>181129.10654790181</v>
      </c>
      <c r="O25" s="73"/>
      <c r="P25" s="73"/>
      <c r="Q25" s="73"/>
      <c r="R25" s="73"/>
      <c r="S25" s="105"/>
      <c r="U25" s="22"/>
    </row>
    <row r="26" spans="1:22" customFormat="1" ht="12.75" customHeight="1" x14ac:dyDescent="0.25">
      <c r="A26" s="108"/>
      <c r="B26" s="111"/>
      <c r="C26" s="109"/>
      <c r="D26" s="19" t="s">
        <v>88</v>
      </c>
      <c r="E26" s="73"/>
      <c r="F26" s="112">
        <v>140094.37853678671</v>
      </c>
      <c r="G26" s="73"/>
      <c r="H26" s="73"/>
      <c r="I26" s="73"/>
      <c r="J26" s="112"/>
      <c r="K26" s="73"/>
      <c r="L26" s="73">
        <f t="shared" si="0"/>
        <v>143456.64362166959</v>
      </c>
      <c r="M26" s="73"/>
      <c r="N26" s="73">
        <f t="shared" si="2"/>
        <v>146899.60306858967</v>
      </c>
      <c r="O26" s="73"/>
      <c r="P26" s="73"/>
      <c r="Q26" s="73"/>
      <c r="R26" s="73"/>
      <c r="S26" s="105"/>
      <c r="U26" s="22"/>
    </row>
    <row r="27" spans="1:22" customFormat="1" ht="12.75" customHeight="1" x14ac:dyDescent="0.25">
      <c r="A27" s="108"/>
      <c r="B27" s="111"/>
      <c r="C27" s="109"/>
      <c r="D27" s="19" t="s">
        <v>89</v>
      </c>
      <c r="E27" s="73"/>
      <c r="F27" s="112">
        <v>126956.20721017434</v>
      </c>
      <c r="G27" s="73"/>
      <c r="H27" s="73"/>
      <c r="I27" s="73"/>
      <c r="J27" s="112"/>
      <c r="K27" s="73"/>
      <c r="L27" s="73">
        <f t="shared" si="0"/>
        <v>130003.15618321853</v>
      </c>
      <c r="M27" s="73"/>
      <c r="N27" s="73">
        <f t="shared" si="2"/>
        <v>133123.23193161577</v>
      </c>
      <c r="O27" s="73"/>
      <c r="P27" s="73"/>
      <c r="Q27" s="73"/>
      <c r="R27" s="73"/>
      <c r="S27" s="105"/>
      <c r="U27" s="22"/>
    </row>
    <row r="28" spans="1:22" customFormat="1" ht="12.75" customHeight="1" x14ac:dyDescent="0.25">
      <c r="A28" s="108"/>
      <c r="B28" s="111"/>
      <c r="C28" s="109"/>
      <c r="D28" s="19" t="s">
        <v>313</v>
      </c>
      <c r="E28" s="73"/>
      <c r="F28" s="112">
        <v>118680</v>
      </c>
      <c r="G28" s="1"/>
      <c r="H28" s="20"/>
      <c r="I28" s="73"/>
      <c r="J28" s="112"/>
      <c r="K28" s="73"/>
      <c r="L28" s="73">
        <f t="shared" si="0"/>
        <v>121528.32000000001</v>
      </c>
      <c r="M28" s="73"/>
      <c r="N28" s="73">
        <f t="shared" si="2"/>
        <v>124444.99968000001</v>
      </c>
      <c r="O28" s="73"/>
      <c r="P28" s="73"/>
      <c r="Q28" s="73"/>
      <c r="R28" s="73"/>
      <c r="S28" s="105"/>
    </row>
    <row r="29" spans="1:22" customFormat="1" ht="12.75" customHeight="1" x14ac:dyDescent="0.25">
      <c r="A29" s="108"/>
      <c r="B29" s="111"/>
      <c r="C29" s="109"/>
      <c r="D29" s="19" t="s">
        <v>90</v>
      </c>
      <c r="E29" s="73"/>
      <c r="F29" s="112">
        <v>109535.92073693877</v>
      </c>
      <c r="G29" s="73"/>
      <c r="H29" s="73"/>
      <c r="I29" s="73"/>
      <c r="J29" s="112"/>
      <c r="K29" s="73"/>
      <c r="L29" s="73">
        <f t="shared" si="0"/>
        <v>112164.78283462531</v>
      </c>
      <c r="M29" s="73"/>
      <c r="N29" s="73">
        <f t="shared" si="2"/>
        <v>114856.73762265632</v>
      </c>
      <c r="O29" s="73"/>
      <c r="P29" s="73"/>
      <c r="Q29" s="73"/>
      <c r="R29" s="73"/>
      <c r="S29" s="105"/>
    </row>
    <row r="30" spans="1:22" s="38" customFormat="1" ht="12.6" customHeight="1" x14ac:dyDescent="0.2">
      <c r="A30" s="37"/>
      <c r="B30" s="80">
        <v>10</v>
      </c>
      <c r="D30" s="19" t="s">
        <v>281</v>
      </c>
      <c r="E30" s="37">
        <v>56</v>
      </c>
      <c r="F30" s="22"/>
      <c r="G30" s="37"/>
      <c r="H30" s="22"/>
      <c r="I30" s="37"/>
      <c r="J30" s="22"/>
      <c r="K30" s="37"/>
      <c r="L30" s="22"/>
      <c r="M30" s="37"/>
      <c r="N30" s="22"/>
      <c r="O30" s="37"/>
      <c r="P30" s="22"/>
      <c r="Q30" s="22"/>
      <c r="R30" s="22"/>
      <c r="T30" s="37"/>
      <c r="U30" s="22"/>
      <c r="V30" s="113"/>
    </row>
    <row r="31" spans="1:22" s="38" customFormat="1" ht="12.6" customHeight="1" x14ac:dyDescent="0.2">
      <c r="A31" s="37"/>
      <c r="B31" s="75"/>
      <c r="D31" s="19" t="s">
        <v>282</v>
      </c>
      <c r="E31" s="37"/>
      <c r="F31" s="22">
        <v>207404.11554952347</v>
      </c>
      <c r="G31" s="37"/>
      <c r="H31" s="37"/>
      <c r="I31" s="37"/>
      <c r="J31" s="37"/>
      <c r="K31" s="37"/>
      <c r="L31" s="22">
        <f t="shared" si="0"/>
        <v>212381.81432271205</v>
      </c>
      <c r="M31" s="37"/>
      <c r="N31" s="22">
        <f t="shared" ref="N31:N62" si="3">L31*(1+$S$8)</f>
        <v>217478.97786645713</v>
      </c>
      <c r="O31" s="37"/>
      <c r="P31" s="22"/>
      <c r="Q31" s="22"/>
      <c r="R31" s="22"/>
      <c r="T31" s="37"/>
      <c r="U31" s="22"/>
      <c r="V31" s="113"/>
    </row>
    <row r="32" spans="1:22" s="38" customFormat="1" ht="12.6" customHeight="1" x14ac:dyDescent="0.2">
      <c r="A32" s="37"/>
      <c r="B32" s="114"/>
      <c r="D32" s="19" t="s">
        <v>283</v>
      </c>
      <c r="E32" s="37"/>
      <c r="F32" s="22">
        <v>133122.02952063316</v>
      </c>
      <c r="G32" s="37"/>
      <c r="H32" s="37"/>
      <c r="I32" s="37"/>
      <c r="J32" s="37"/>
      <c r="K32" s="37"/>
      <c r="L32" s="22">
        <f t="shared" si="0"/>
        <v>136316.95822912836</v>
      </c>
      <c r="M32" s="37"/>
      <c r="N32" s="22">
        <f t="shared" si="3"/>
        <v>139588.56522662746</v>
      </c>
      <c r="O32" s="37"/>
      <c r="P32" s="22"/>
      <c r="Q32" s="37"/>
      <c r="R32" s="22"/>
      <c r="T32" s="37"/>
      <c r="U32" s="22"/>
      <c r="V32" s="113"/>
    </row>
    <row r="33" spans="1:22" s="38" customFormat="1" ht="12.6" customHeight="1" x14ac:dyDescent="0.2">
      <c r="A33" s="37"/>
      <c r="B33" s="114"/>
      <c r="D33" s="19" t="s">
        <v>100</v>
      </c>
      <c r="E33" s="37"/>
      <c r="F33" s="22">
        <v>132901.15581663966</v>
      </c>
      <c r="G33" s="37"/>
      <c r="H33" s="22"/>
      <c r="I33" s="37"/>
      <c r="J33" s="22"/>
      <c r="K33" s="37"/>
      <c r="L33" s="22">
        <f t="shared" si="0"/>
        <v>136090.78355623901</v>
      </c>
      <c r="M33" s="37"/>
      <c r="N33" s="22">
        <f t="shared" si="3"/>
        <v>139356.96236158875</v>
      </c>
      <c r="O33" s="37"/>
      <c r="P33" s="22"/>
      <c r="Q33" s="37"/>
      <c r="R33" s="22"/>
      <c r="T33" s="37"/>
      <c r="U33" s="22"/>
      <c r="V33" s="113"/>
    </row>
    <row r="34" spans="1:22" s="38" customFormat="1" ht="12.6" customHeight="1" x14ac:dyDescent="0.2">
      <c r="A34" s="37"/>
      <c r="B34" s="114"/>
      <c r="D34" s="19" t="s">
        <v>284</v>
      </c>
      <c r="E34" s="37"/>
      <c r="F34" s="22">
        <v>126955.51033234609</v>
      </c>
      <c r="G34" s="37"/>
      <c r="H34" s="37"/>
      <c r="I34" s="37"/>
      <c r="J34" s="37"/>
      <c r="K34" s="37"/>
      <c r="L34" s="22">
        <f t="shared" si="0"/>
        <v>130002.4425803224</v>
      </c>
      <c r="M34" s="37"/>
      <c r="N34" s="22">
        <f t="shared" si="3"/>
        <v>133122.50120225013</v>
      </c>
      <c r="O34" s="37"/>
      <c r="P34" s="22"/>
      <c r="Q34" s="37"/>
      <c r="R34" s="22"/>
      <c r="T34" s="37"/>
      <c r="U34" s="22"/>
      <c r="V34" s="113"/>
    </row>
    <row r="35" spans="1:22" s="38" customFormat="1" ht="12.6" customHeight="1" x14ac:dyDescent="0.2">
      <c r="A35" s="37"/>
      <c r="B35" s="114"/>
      <c r="D35" s="19" t="s">
        <v>285</v>
      </c>
      <c r="E35" s="37"/>
      <c r="F35" s="22">
        <v>125461.23834529339</v>
      </c>
      <c r="G35" s="37"/>
      <c r="H35" s="37"/>
      <c r="I35" s="37"/>
      <c r="J35" s="37"/>
      <c r="K35" s="37"/>
      <c r="L35" s="22">
        <f t="shared" si="0"/>
        <v>128472.30806558044</v>
      </c>
      <c r="M35" s="37"/>
      <c r="N35" s="22">
        <f t="shared" si="3"/>
        <v>131555.64345915438</v>
      </c>
      <c r="O35" s="37"/>
      <c r="P35" s="22"/>
      <c r="Q35" s="37"/>
      <c r="R35" s="22"/>
      <c r="T35" s="37"/>
      <c r="U35" s="22"/>
      <c r="V35" s="113"/>
    </row>
    <row r="36" spans="1:22" s="38" customFormat="1" ht="12.6" customHeight="1" x14ac:dyDescent="0.2">
      <c r="A36" s="37"/>
      <c r="B36" s="114"/>
      <c r="D36" s="19" t="s">
        <v>286</v>
      </c>
      <c r="E36" s="37"/>
      <c r="F36" s="22">
        <v>125460.56176487764</v>
      </c>
      <c r="G36" s="37"/>
      <c r="H36" s="37"/>
      <c r="I36" s="37"/>
      <c r="J36" s="37"/>
      <c r="K36" s="37"/>
      <c r="L36" s="22">
        <f t="shared" si="0"/>
        <v>128471.6152472347</v>
      </c>
      <c r="M36" s="37"/>
      <c r="N36" s="22">
        <f t="shared" si="3"/>
        <v>131554.93401316833</v>
      </c>
      <c r="O36" s="37"/>
      <c r="P36" s="22"/>
      <c r="Q36" s="37"/>
      <c r="R36" s="22"/>
      <c r="T36" s="37"/>
      <c r="U36" s="22"/>
      <c r="V36" s="113"/>
    </row>
    <row r="37" spans="1:22" s="38" customFormat="1" ht="12.6" customHeight="1" x14ac:dyDescent="0.2">
      <c r="A37" s="37"/>
      <c r="B37" s="114"/>
      <c r="D37" s="19" t="s">
        <v>318</v>
      </c>
      <c r="E37" s="37"/>
      <c r="F37" s="22">
        <v>123805.80506429408</v>
      </c>
      <c r="G37" s="37"/>
      <c r="H37" s="37"/>
      <c r="I37" s="37"/>
      <c r="J37" s="37"/>
      <c r="K37" s="37"/>
      <c r="L37" s="22">
        <f t="shared" si="0"/>
        <v>126777.14438583713</v>
      </c>
      <c r="M37" s="37"/>
      <c r="N37" s="22">
        <f t="shared" si="3"/>
        <v>129819.79585109722</v>
      </c>
      <c r="O37" s="37"/>
      <c r="P37" s="22"/>
      <c r="Q37" s="37"/>
      <c r="R37" s="22"/>
      <c r="T37" s="37"/>
      <c r="U37" s="22"/>
      <c r="V37" s="113"/>
    </row>
    <row r="38" spans="1:22" s="38" customFormat="1" ht="12.6" customHeight="1" x14ac:dyDescent="0.2">
      <c r="A38" s="37"/>
      <c r="B38" s="114"/>
      <c r="D38" s="19" t="s">
        <v>287</v>
      </c>
      <c r="E38" s="37"/>
      <c r="F38" s="22">
        <v>123805.80506429408</v>
      </c>
      <c r="G38" s="37"/>
      <c r="H38" s="37"/>
      <c r="I38" s="37"/>
      <c r="J38" s="37"/>
      <c r="K38" s="37"/>
      <c r="L38" s="22">
        <f t="shared" si="0"/>
        <v>126777.14438583713</v>
      </c>
      <c r="M38" s="37"/>
      <c r="N38" s="22">
        <f t="shared" si="3"/>
        <v>129819.79585109722</v>
      </c>
      <c r="O38" s="37"/>
      <c r="P38" s="22"/>
      <c r="Q38" s="37"/>
      <c r="R38" s="22"/>
      <c r="T38" s="37"/>
      <c r="U38" s="22"/>
      <c r="V38" s="113"/>
    </row>
    <row r="39" spans="1:22" s="38" customFormat="1" ht="12.6" customHeight="1" x14ac:dyDescent="0.2">
      <c r="A39" s="37"/>
      <c r="B39" s="114"/>
      <c r="D39" s="19" t="s">
        <v>288</v>
      </c>
      <c r="E39" s="37"/>
      <c r="F39" s="22">
        <v>122387.23207100875</v>
      </c>
      <c r="G39" s="37"/>
      <c r="H39" s="37"/>
      <c r="I39" s="37"/>
      <c r="J39" s="37"/>
      <c r="K39" s="37"/>
      <c r="L39" s="22">
        <f t="shared" si="0"/>
        <v>125324.52564071296</v>
      </c>
      <c r="M39" s="37"/>
      <c r="N39" s="22">
        <f t="shared" si="3"/>
        <v>128332.31425609007</v>
      </c>
      <c r="O39" s="37"/>
      <c r="P39" s="22"/>
      <c r="Q39" s="37"/>
      <c r="R39" s="22"/>
      <c r="T39" s="37"/>
      <c r="U39" s="22"/>
      <c r="V39" s="113"/>
    </row>
    <row r="40" spans="1:22" s="38" customFormat="1" ht="12.6" customHeight="1" x14ac:dyDescent="0.2">
      <c r="A40" s="37"/>
      <c r="B40" s="114"/>
      <c r="D40" s="19" t="s">
        <v>289</v>
      </c>
      <c r="E40" s="37"/>
      <c r="F40" s="22">
        <v>112474.98004032002</v>
      </c>
      <c r="G40" s="37"/>
      <c r="H40" s="37"/>
      <c r="I40" s="37"/>
      <c r="J40" s="37"/>
      <c r="K40" s="37"/>
      <c r="L40" s="22">
        <f t="shared" si="0"/>
        <v>115174.3795612877</v>
      </c>
      <c r="M40" s="37"/>
      <c r="N40" s="22">
        <f t="shared" si="3"/>
        <v>117938.56467075861</v>
      </c>
      <c r="O40" s="37"/>
      <c r="P40" s="22"/>
      <c r="Q40" s="37"/>
      <c r="R40" s="22"/>
      <c r="T40" s="37"/>
      <c r="U40" s="22"/>
      <c r="V40" s="113"/>
    </row>
    <row r="41" spans="1:22" s="38" customFormat="1" ht="12.6" customHeight="1" x14ac:dyDescent="0.2">
      <c r="A41" s="37"/>
      <c r="B41" s="114"/>
      <c r="D41" s="19" t="s">
        <v>44</v>
      </c>
      <c r="E41" s="37"/>
      <c r="F41" s="22">
        <v>110018.60690607018</v>
      </c>
      <c r="G41" s="37"/>
      <c r="H41" s="22"/>
      <c r="I41" s="37"/>
      <c r="J41" s="22"/>
      <c r="K41" s="37"/>
      <c r="L41" s="22">
        <f t="shared" si="0"/>
        <v>112659.05347181587</v>
      </c>
      <c r="M41" s="37"/>
      <c r="N41" s="22">
        <f t="shared" si="3"/>
        <v>115362.87075513946</v>
      </c>
      <c r="O41" s="37"/>
      <c r="P41" s="22"/>
      <c r="Q41" s="37"/>
      <c r="R41" s="22"/>
      <c r="T41" s="37"/>
      <c r="U41" s="22"/>
      <c r="V41" s="113"/>
    </row>
    <row r="42" spans="1:22" s="38" customFormat="1" ht="12.6" customHeight="1" x14ac:dyDescent="0.2">
      <c r="A42" s="37"/>
      <c r="B42" s="114"/>
      <c r="D42" s="19" t="s">
        <v>290</v>
      </c>
      <c r="E42" s="37"/>
      <c r="F42" s="22">
        <v>108924.9504637038</v>
      </c>
      <c r="G42" s="37"/>
      <c r="H42" s="37"/>
      <c r="I42" s="37"/>
      <c r="J42" s="37"/>
      <c r="K42" s="37"/>
      <c r="L42" s="22">
        <f t="shared" si="0"/>
        <v>111539.1492748327</v>
      </c>
      <c r="M42" s="37"/>
      <c r="N42" s="22">
        <f t="shared" si="3"/>
        <v>114216.08885742868</v>
      </c>
      <c r="O42" s="37"/>
      <c r="P42" s="22"/>
      <c r="Q42" s="37"/>
      <c r="R42" s="22"/>
      <c r="T42" s="37"/>
      <c r="U42" s="22"/>
      <c r="V42" s="113"/>
    </row>
    <row r="43" spans="1:22" s="38" customFormat="1" ht="12.6" customHeight="1" x14ac:dyDescent="0.2">
      <c r="A43" s="37"/>
      <c r="B43" s="114"/>
      <c r="D43" s="19" t="s">
        <v>320</v>
      </c>
      <c r="E43" s="37"/>
      <c r="F43" s="22">
        <v>106893.96512630401</v>
      </c>
      <c r="G43" s="37"/>
      <c r="H43" s="22"/>
      <c r="I43" s="37"/>
      <c r="J43" s="37"/>
      <c r="K43" s="37"/>
      <c r="L43" s="22">
        <f t="shared" si="0"/>
        <v>109459.42028933531</v>
      </c>
      <c r="M43" s="37"/>
      <c r="N43" s="22">
        <f t="shared" si="3"/>
        <v>112086.44637627936</v>
      </c>
      <c r="O43" s="37"/>
      <c r="P43" s="22"/>
      <c r="Q43" s="37"/>
      <c r="R43" s="22"/>
      <c r="T43" s="37"/>
      <c r="U43" s="22"/>
      <c r="V43" s="113"/>
    </row>
    <row r="44" spans="1:22" s="38" customFormat="1" ht="12.6" customHeight="1" x14ac:dyDescent="0.2">
      <c r="A44" s="37"/>
      <c r="B44" s="114"/>
      <c r="D44" s="19" t="s">
        <v>319</v>
      </c>
      <c r="E44" s="37"/>
      <c r="F44" s="22">
        <v>104736.43728269488</v>
      </c>
      <c r="G44" s="37"/>
      <c r="H44" s="37"/>
      <c r="I44" s="37"/>
      <c r="J44" s="37"/>
      <c r="K44" s="37"/>
      <c r="L44" s="22">
        <f t="shared" si="0"/>
        <v>107250.11177747956</v>
      </c>
      <c r="M44" s="37"/>
      <c r="N44" s="22">
        <f t="shared" si="3"/>
        <v>109824.11446013907</v>
      </c>
      <c r="O44" s="37"/>
      <c r="P44" s="22"/>
      <c r="Q44" s="37"/>
      <c r="R44" s="22"/>
      <c r="T44" s="37"/>
      <c r="U44" s="22"/>
      <c r="V44" s="113"/>
    </row>
    <row r="45" spans="1:22" s="38" customFormat="1" ht="12.6" customHeight="1" x14ac:dyDescent="0.2">
      <c r="A45" s="37"/>
      <c r="B45" s="114"/>
      <c r="D45" s="19" t="s">
        <v>117</v>
      </c>
      <c r="E45" s="37"/>
      <c r="F45" s="22">
        <v>100789.85232604042</v>
      </c>
      <c r="G45" s="37"/>
      <c r="H45" s="22"/>
      <c r="I45" s="37"/>
      <c r="J45" s="22"/>
      <c r="K45" s="37"/>
      <c r="L45" s="22">
        <f t="shared" si="0"/>
        <v>103208.80878186539</v>
      </c>
      <c r="M45" s="37"/>
      <c r="N45" s="22">
        <f t="shared" si="3"/>
        <v>105685.82019263016</v>
      </c>
      <c r="O45" s="37"/>
      <c r="P45" s="22"/>
      <c r="Q45" s="37"/>
      <c r="R45" s="22"/>
      <c r="T45" s="37"/>
      <c r="U45" s="22"/>
      <c r="V45" s="113"/>
    </row>
    <row r="46" spans="1:22" s="38" customFormat="1" ht="12.6" customHeight="1" x14ac:dyDescent="0.2">
      <c r="A46" s="37"/>
      <c r="B46" s="114"/>
      <c r="D46" s="19" t="s">
        <v>126</v>
      </c>
      <c r="E46" s="37"/>
      <c r="F46" s="22">
        <v>100708.20834978748</v>
      </c>
      <c r="G46" s="37"/>
      <c r="H46" s="22"/>
      <c r="I46" s="37"/>
      <c r="J46" s="22"/>
      <c r="K46" s="37"/>
      <c r="L46" s="22">
        <f t="shared" si="0"/>
        <v>103125.20535018238</v>
      </c>
      <c r="M46" s="37"/>
      <c r="N46" s="22">
        <f t="shared" si="3"/>
        <v>105600.21027858676</v>
      </c>
      <c r="O46" s="37"/>
      <c r="P46" s="22"/>
      <c r="Q46" s="37"/>
      <c r="R46" s="22"/>
      <c r="T46" s="37"/>
      <c r="U46" s="22"/>
      <c r="V46" s="113"/>
    </row>
    <row r="47" spans="1:22" s="38" customFormat="1" ht="12.6" customHeight="1" x14ac:dyDescent="0.2">
      <c r="A47" s="37"/>
      <c r="B47" s="114"/>
      <c r="D47" s="19" t="s">
        <v>291</v>
      </c>
      <c r="E47" s="37"/>
      <c r="F47" s="22">
        <v>100708.20834978748</v>
      </c>
      <c r="G47" s="37"/>
      <c r="H47" s="37"/>
      <c r="I47" s="37"/>
      <c r="J47" s="37"/>
      <c r="K47" s="37"/>
      <c r="L47" s="22">
        <f t="shared" si="0"/>
        <v>103125.20535018238</v>
      </c>
      <c r="M47" s="37"/>
      <c r="N47" s="22">
        <f t="shared" si="3"/>
        <v>105600.21027858676</v>
      </c>
      <c r="O47" s="37"/>
      <c r="P47" s="22"/>
      <c r="Q47" s="37"/>
      <c r="R47" s="22"/>
      <c r="T47" s="37"/>
      <c r="U47" s="22"/>
      <c r="V47" s="113"/>
    </row>
    <row r="48" spans="1:22" s="38" customFormat="1" ht="12.6" customHeight="1" x14ac:dyDescent="0.2">
      <c r="A48" s="37"/>
      <c r="B48" s="114"/>
      <c r="D48" s="19" t="s">
        <v>292</v>
      </c>
      <c r="E48" s="37"/>
      <c r="F48" s="22">
        <v>100708.22298193922</v>
      </c>
      <c r="G48" s="37"/>
      <c r="H48" s="37"/>
      <c r="I48" s="37"/>
      <c r="J48" s="37"/>
      <c r="K48" s="37"/>
      <c r="L48" s="22">
        <f t="shared" si="0"/>
        <v>103125.22033350577</v>
      </c>
      <c r="M48" s="37"/>
      <c r="N48" s="22">
        <f t="shared" si="3"/>
        <v>105600.22562150992</v>
      </c>
      <c r="O48" s="37"/>
      <c r="P48" s="22"/>
      <c r="Q48" s="37"/>
      <c r="R48" s="22"/>
      <c r="T48" s="37"/>
      <c r="U48" s="22"/>
      <c r="V48" s="113"/>
    </row>
    <row r="49" spans="1:22" s="38" customFormat="1" ht="12.6" customHeight="1" x14ac:dyDescent="0.2">
      <c r="A49" s="37"/>
      <c r="B49" s="114"/>
      <c r="D49" s="19" t="s">
        <v>127</v>
      </c>
      <c r="E49" s="37"/>
      <c r="F49" s="22">
        <v>100708.20834978748</v>
      </c>
      <c r="G49" s="37"/>
      <c r="H49" s="22"/>
      <c r="I49" s="37"/>
      <c r="J49" s="22"/>
      <c r="K49" s="37"/>
      <c r="L49" s="22">
        <f t="shared" si="0"/>
        <v>103125.20535018238</v>
      </c>
      <c r="M49" s="37"/>
      <c r="N49" s="22">
        <f t="shared" si="3"/>
        <v>105600.21027858676</v>
      </c>
      <c r="O49" s="37"/>
      <c r="P49" s="22"/>
      <c r="Q49" s="37"/>
      <c r="R49" s="22"/>
      <c r="T49" s="37"/>
      <c r="U49" s="22"/>
      <c r="V49" s="113"/>
    </row>
    <row r="50" spans="1:22" s="38" customFormat="1" ht="12.6" customHeight="1" x14ac:dyDescent="0.2">
      <c r="A50" s="37"/>
      <c r="B50" s="114"/>
      <c r="D50" s="19" t="s">
        <v>293</v>
      </c>
      <c r="E50" s="37"/>
      <c r="F50" s="22">
        <v>99493.477056000003</v>
      </c>
      <c r="G50" s="37"/>
      <c r="H50" s="37"/>
      <c r="I50" s="37"/>
      <c r="J50" s="37"/>
      <c r="K50" s="37"/>
      <c r="L50" s="22">
        <f t="shared" si="0"/>
        <v>101881.320505344</v>
      </c>
      <c r="M50" s="37"/>
      <c r="N50" s="22">
        <f t="shared" si="3"/>
        <v>104326.47219747226</v>
      </c>
      <c r="O50" s="37"/>
      <c r="P50" s="22"/>
      <c r="Q50" s="37"/>
      <c r="R50" s="22"/>
      <c r="T50" s="37"/>
      <c r="U50" s="22"/>
      <c r="V50" s="113"/>
    </row>
    <row r="51" spans="1:22" s="38" customFormat="1" ht="12.6" customHeight="1" x14ac:dyDescent="0.2">
      <c r="A51" s="37"/>
      <c r="B51" s="114"/>
      <c r="D51" s="19" t="s">
        <v>129</v>
      </c>
      <c r="E51" s="37"/>
      <c r="F51" s="22">
        <v>96834.051097225703</v>
      </c>
      <c r="G51" s="37"/>
      <c r="H51" s="22"/>
      <c r="I51" s="37"/>
      <c r="J51" s="22"/>
      <c r="K51" s="37"/>
      <c r="L51" s="22">
        <f t="shared" si="0"/>
        <v>99158.068323559128</v>
      </c>
      <c r="M51" s="37"/>
      <c r="N51" s="22">
        <f t="shared" si="3"/>
        <v>101537.86196332455</v>
      </c>
      <c r="O51" s="37"/>
      <c r="P51" s="22"/>
      <c r="Q51" s="37"/>
      <c r="R51" s="22"/>
      <c r="T51" s="37"/>
      <c r="U51" s="22"/>
      <c r="V51" s="113"/>
    </row>
    <row r="52" spans="1:22" s="38" customFormat="1" ht="12.6" customHeight="1" x14ac:dyDescent="0.2">
      <c r="A52" s="37"/>
      <c r="B52" s="114"/>
      <c r="D52" s="19" t="s">
        <v>219</v>
      </c>
      <c r="E52" s="37"/>
      <c r="F52" s="22">
        <v>96834.051097225703</v>
      </c>
      <c r="G52" s="37"/>
      <c r="H52" s="37"/>
      <c r="I52" s="37"/>
      <c r="J52" s="37"/>
      <c r="K52" s="37"/>
      <c r="L52" s="22">
        <f t="shared" si="0"/>
        <v>99158.068323559128</v>
      </c>
      <c r="M52" s="37"/>
      <c r="N52" s="22">
        <f t="shared" si="3"/>
        <v>101537.86196332455</v>
      </c>
      <c r="O52" s="37"/>
      <c r="P52" s="22"/>
      <c r="Q52" s="37"/>
      <c r="R52" s="22"/>
      <c r="T52" s="37"/>
      <c r="U52" s="22"/>
      <c r="V52" s="113"/>
    </row>
    <row r="53" spans="1:22" s="38" customFormat="1" ht="12.6" customHeight="1" x14ac:dyDescent="0.2">
      <c r="A53" s="37"/>
      <c r="B53" s="114"/>
      <c r="D53" s="19" t="s">
        <v>294</v>
      </c>
      <c r="E53" s="37"/>
      <c r="F53" s="22">
        <v>95330.27138474799</v>
      </c>
      <c r="G53" s="37"/>
      <c r="H53" s="37"/>
      <c r="I53" s="37"/>
      <c r="J53" s="37"/>
      <c r="K53" s="37"/>
      <c r="L53" s="22">
        <f t="shared" si="0"/>
        <v>97618.19789798194</v>
      </c>
      <c r="M53" s="37"/>
      <c r="N53" s="22">
        <f t="shared" si="3"/>
        <v>99961.03464753351</v>
      </c>
      <c r="O53" s="37"/>
      <c r="P53" s="22"/>
      <c r="Q53" s="37"/>
      <c r="R53" s="22"/>
      <c r="T53" s="37"/>
      <c r="U53" s="22"/>
      <c r="V53" s="113"/>
    </row>
    <row r="54" spans="1:22" s="38" customFormat="1" ht="12.6" customHeight="1" x14ac:dyDescent="0.2">
      <c r="A54" s="37"/>
      <c r="B54" s="114"/>
      <c r="D54" s="19" t="s">
        <v>295</v>
      </c>
      <c r="E54" s="37"/>
      <c r="F54" s="22">
        <v>95329.593249545054</v>
      </c>
      <c r="G54" s="37"/>
      <c r="H54" s="37"/>
      <c r="I54" s="37"/>
      <c r="J54" s="37"/>
      <c r="K54" s="37"/>
      <c r="L54" s="22">
        <f t="shared" si="0"/>
        <v>97617.503487534137</v>
      </c>
      <c r="M54" s="37"/>
      <c r="N54" s="22">
        <f t="shared" si="3"/>
        <v>99960.323571234956</v>
      </c>
      <c r="O54" s="37"/>
      <c r="P54" s="22"/>
      <c r="Q54" s="37"/>
      <c r="R54" s="22"/>
      <c r="T54" s="37"/>
      <c r="U54" s="22"/>
      <c r="V54" s="113"/>
    </row>
    <row r="55" spans="1:22" s="38" customFormat="1" ht="12.6" customHeight="1" x14ac:dyDescent="0.2">
      <c r="A55" s="37"/>
      <c r="B55" s="114"/>
      <c r="D55" s="19" t="s">
        <v>321</v>
      </c>
      <c r="E55" s="37"/>
      <c r="F55" s="22">
        <v>93110.237984356034</v>
      </c>
      <c r="G55" s="37"/>
      <c r="H55" s="37"/>
      <c r="I55" s="37"/>
      <c r="J55" s="37"/>
      <c r="K55" s="37"/>
      <c r="L55" s="22">
        <f t="shared" si="0"/>
        <v>95344.883695980578</v>
      </c>
      <c r="M55" s="37"/>
      <c r="N55" s="22">
        <f t="shared" si="3"/>
        <v>97633.160904684119</v>
      </c>
      <c r="O55" s="37"/>
      <c r="P55" s="22"/>
      <c r="Q55" s="37"/>
      <c r="R55" s="22"/>
      <c r="T55" s="37"/>
      <c r="U55" s="22"/>
      <c r="V55" s="113"/>
    </row>
    <row r="56" spans="1:22" s="38" customFormat="1" ht="12.6" customHeight="1" x14ac:dyDescent="0.2">
      <c r="A56" s="37"/>
      <c r="B56" s="114"/>
      <c r="D56" s="19" t="s">
        <v>296</v>
      </c>
      <c r="E56" s="37"/>
      <c r="F56" s="22">
        <v>93110.237984356034</v>
      </c>
      <c r="G56" s="37"/>
      <c r="H56" s="37"/>
      <c r="I56" s="37"/>
      <c r="J56" s="22"/>
      <c r="K56" s="37"/>
      <c r="L56" s="22">
        <f t="shared" si="0"/>
        <v>95344.883695980578</v>
      </c>
      <c r="M56" s="37"/>
      <c r="N56" s="22">
        <f t="shared" si="3"/>
        <v>97633.160904684119</v>
      </c>
      <c r="O56" s="37"/>
      <c r="P56" s="22"/>
      <c r="Q56" s="37"/>
      <c r="R56" s="22"/>
      <c r="T56" s="37"/>
      <c r="U56" s="22"/>
      <c r="V56" s="113"/>
    </row>
    <row r="57" spans="1:22" s="38" customFormat="1" ht="12.6" customHeight="1" x14ac:dyDescent="0.2">
      <c r="A57" s="37"/>
      <c r="B57" s="114"/>
      <c r="D57" s="19" t="s">
        <v>130</v>
      </c>
      <c r="E57" s="37"/>
      <c r="F57" s="22">
        <v>93110.237984356034</v>
      </c>
      <c r="G57" s="37"/>
      <c r="H57" s="22"/>
      <c r="I57" s="37"/>
      <c r="J57" s="22"/>
      <c r="K57" s="37"/>
      <c r="L57" s="22">
        <f t="shared" si="0"/>
        <v>95344.883695980578</v>
      </c>
      <c r="M57" s="37"/>
      <c r="N57" s="22">
        <f t="shared" si="3"/>
        <v>97633.160904684119</v>
      </c>
      <c r="O57" s="37"/>
      <c r="P57" s="22"/>
      <c r="Q57" s="37"/>
      <c r="R57" s="22"/>
      <c r="T57" s="37"/>
      <c r="U57" s="22"/>
      <c r="V57" s="113"/>
    </row>
    <row r="58" spans="1:22" s="38" customFormat="1" ht="12.6" customHeight="1" x14ac:dyDescent="0.2">
      <c r="A58" s="37"/>
      <c r="B58" s="114"/>
      <c r="D58" s="19" t="s">
        <v>297</v>
      </c>
      <c r="E58" s="37"/>
      <c r="F58" s="22">
        <v>91166.054399999994</v>
      </c>
      <c r="G58" s="37"/>
      <c r="H58" s="37"/>
      <c r="I58" s="37"/>
      <c r="J58" s="37"/>
      <c r="K58" s="37"/>
      <c r="L58" s="22">
        <f t="shared" si="0"/>
        <v>93354.039705599993</v>
      </c>
      <c r="M58" s="37"/>
      <c r="N58" s="22">
        <f t="shared" si="3"/>
        <v>95594.536658534402</v>
      </c>
      <c r="O58" s="37"/>
      <c r="P58" s="22"/>
      <c r="Q58" s="37"/>
      <c r="R58" s="22"/>
      <c r="T58" s="37"/>
      <c r="U58" s="22"/>
      <c r="V58" s="113"/>
    </row>
    <row r="59" spans="1:22" s="38" customFormat="1" ht="12.6" customHeight="1" x14ac:dyDescent="0.2">
      <c r="A59" s="37"/>
      <c r="B59" s="114"/>
      <c r="D59" s="19" t="s">
        <v>225</v>
      </c>
      <c r="E59" s="37"/>
      <c r="F59" s="22">
        <v>89529.313929871423</v>
      </c>
      <c r="G59" s="37"/>
      <c r="H59" s="22"/>
      <c r="I59" s="37"/>
      <c r="J59" s="22"/>
      <c r="K59" s="37"/>
      <c r="L59" s="22">
        <f t="shared" si="0"/>
        <v>91678.017464188335</v>
      </c>
      <c r="M59" s="37"/>
      <c r="N59" s="22">
        <f t="shared" si="3"/>
        <v>93878.289883328864</v>
      </c>
      <c r="O59" s="37"/>
      <c r="P59" s="22"/>
      <c r="Q59" s="37"/>
      <c r="R59" s="22"/>
      <c r="T59" s="37"/>
      <c r="U59" s="22"/>
      <c r="V59" s="113"/>
    </row>
    <row r="60" spans="1:22" s="38" customFormat="1" ht="12.6" customHeight="1" x14ac:dyDescent="0.2">
      <c r="A60" s="37"/>
      <c r="B60" s="114"/>
      <c r="D60" s="19" t="s">
        <v>298</v>
      </c>
      <c r="E60" s="37"/>
      <c r="F60" s="22">
        <v>89529.313929871423</v>
      </c>
      <c r="G60" s="37"/>
      <c r="H60" s="37"/>
      <c r="I60" s="37"/>
      <c r="J60" s="37"/>
      <c r="K60" s="37"/>
      <c r="L60" s="22">
        <f t="shared" si="0"/>
        <v>91678.017464188335</v>
      </c>
      <c r="M60" s="37"/>
      <c r="N60" s="22">
        <f t="shared" si="3"/>
        <v>93878.289883328864</v>
      </c>
      <c r="O60" s="37"/>
      <c r="P60" s="22"/>
      <c r="Q60" s="37"/>
      <c r="R60" s="22"/>
      <c r="T60" s="37"/>
      <c r="U60" s="22"/>
      <c r="V60" s="113"/>
    </row>
    <row r="61" spans="1:22" s="38" customFormat="1" ht="12.6" customHeight="1" x14ac:dyDescent="0.2">
      <c r="A61" s="37"/>
      <c r="B61" s="114"/>
      <c r="D61" s="19" t="s">
        <v>299</v>
      </c>
      <c r="E61" s="37"/>
      <c r="F61" s="22">
        <v>89529.313929871423</v>
      </c>
      <c r="G61" s="37"/>
      <c r="H61" s="37"/>
      <c r="I61" s="37"/>
      <c r="J61" s="37"/>
      <c r="K61" s="37"/>
      <c r="L61" s="22">
        <f t="shared" si="0"/>
        <v>91678.017464188335</v>
      </c>
      <c r="M61" s="37"/>
      <c r="N61" s="22">
        <f t="shared" si="3"/>
        <v>93878.289883328864</v>
      </c>
      <c r="O61" s="37"/>
      <c r="P61" s="22"/>
      <c r="Q61" s="37"/>
      <c r="R61" s="22"/>
      <c r="T61" s="37"/>
      <c r="U61" s="22"/>
      <c r="V61" s="113"/>
    </row>
    <row r="62" spans="1:22" s="38" customFormat="1" ht="12.6" customHeight="1" x14ac:dyDescent="0.2">
      <c r="A62" s="37"/>
      <c r="B62" s="114"/>
      <c r="D62" s="19" t="s">
        <v>133</v>
      </c>
      <c r="E62" s="37"/>
      <c r="F62" s="22">
        <v>86085.066366015963</v>
      </c>
      <c r="G62" s="37"/>
      <c r="H62" s="22"/>
      <c r="I62" s="37"/>
      <c r="J62" s="22"/>
      <c r="K62" s="37"/>
      <c r="L62" s="22">
        <f t="shared" si="0"/>
        <v>88151.107958800349</v>
      </c>
      <c r="M62" s="37"/>
      <c r="N62" s="22">
        <f t="shared" si="3"/>
        <v>90266.734549811561</v>
      </c>
      <c r="O62" s="37"/>
      <c r="P62" s="22"/>
      <c r="Q62" s="37"/>
      <c r="R62" s="22"/>
      <c r="T62" s="37"/>
      <c r="U62" s="22"/>
      <c r="V62" s="113"/>
    </row>
    <row r="63" spans="1:22" s="38" customFormat="1" ht="12.6" customHeight="1" x14ac:dyDescent="0.2">
      <c r="A63" s="37"/>
      <c r="B63" s="114"/>
      <c r="D63" s="19" t="s">
        <v>269</v>
      </c>
      <c r="E63" s="37"/>
      <c r="F63" s="22">
        <v>86085.066366015963</v>
      </c>
      <c r="G63" s="37"/>
      <c r="H63" s="22"/>
      <c r="I63" s="37"/>
      <c r="J63" s="22"/>
      <c r="K63" s="37"/>
      <c r="L63" s="22">
        <f t="shared" si="0"/>
        <v>88151.107958800349</v>
      </c>
      <c r="M63" s="37"/>
      <c r="N63" s="22">
        <f t="shared" ref="N63:N94" si="4">L63*(1+$S$8)</f>
        <v>90266.734549811561</v>
      </c>
      <c r="O63" s="37"/>
      <c r="P63" s="22"/>
      <c r="Q63" s="37"/>
      <c r="R63" s="22"/>
      <c r="T63" s="37"/>
      <c r="U63" s="22"/>
      <c r="V63" s="113"/>
    </row>
    <row r="64" spans="1:22" s="38" customFormat="1" ht="12.6" customHeight="1" x14ac:dyDescent="0.2">
      <c r="A64" s="37"/>
      <c r="B64" s="114"/>
      <c r="D64" s="19" t="s">
        <v>300</v>
      </c>
      <c r="E64" s="37"/>
      <c r="F64" s="22">
        <v>84479.947366060806</v>
      </c>
      <c r="G64" s="37"/>
      <c r="H64" s="37"/>
      <c r="I64" s="37"/>
      <c r="J64" s="37"/>
      <c r="K64" s="37"/>
      <c r="L64" s="22">
        <f t="shared" si="0"/>
        <v>86507.466102846272</v>
      </c>
      <c r="M64" s="37"/>
      <c r="N64" s="22">
        <f t="shared" si="4"/>
        <v>88583.645289314591</v>
      </c>
      <c r="O64" s="37"/>
      <c r="P64" s="22"/>
      <c r="Q64" s="37"/>
      <c r="R64" s="22"/>
      <c r="T64" s="37"/>
      <c r="U64" s="22"/>
      <c r="V64" s="113"/>
    </row>
    <row r="65" spans="1:22" s="38" customFormat="1" ht="12.6" customHeight="1" x14ac:dyDescent="0.2">
      <c r="A65" s="37"/>
      <c r="B65" s="114"/>
      <c r="D65" s="19" t="s">
        <v>136</v>
      </c>
      <c r="E65" s="37"/>
      <c r="F65" s="22">
        <v>82775.010265687364</v>
      </c>
      <c r="G65" s="37"/>
      <c r="H65" s="22"/>
      <c r="I65" s="37"/>
      <c r="J65" s="22"/>
      <c r="K65" s="37"/>
      <c r="L65" s="22">
        <f t="shared" si="0"/>
        <v>84761.610512063868</v>
      </c>
      <c r="M65" s="37"/>
      <c r="N65" s="22">
        <f t="shared" si="4"/>
        <v>86795.889164353401</v>
      </c>
      <c r="O65" s="37"/>
      <c r="P65" s="22"/>
      <c r="Q65" s="37"/>
      <c r="R65" s="22"/>
      <c r="T65" s="37"/>
      <c r="U65" s="22"/>
      <c r="V65" s="113"/>
    </row>
    <row r="66" spans="1:22" s="38" customFormat="1" ht="12.6" customHeight="1" x14ac:dyDescent="0.2">
      <c r="A66" s="37"/>
      <c r="B66" s="114"/>
      <c r="D66" s="19" t="s">
        <v>137</v>
      </c>
      <c r="E66" s="37"/>
      <c r="F66" s="22">
        <v>82775.010265687364</v>
      </c>
      <c r="G66" s="37"/>
      <c r="H66" s="37"/>
      <c r="I66" s="37"/>
      <c r="J66" s="22"/>
      <c r="K66" s="37"/>
      <c r="L66" s="22">
        <f t="shared" si="0"/>
        <v>84761.610512063868</v>
      </c>
      <c r="M66" s="37"/>
      <c r="N66" s="22">
        <f t="shared" si="4"/>
        <v>86795.889164353401</v>
      </c>
      <c r="O66" s="37"/>
      <c r="P66" s="22"/>
      <c r="Q66" s="37"/>
      <c r="R66" s="22"/>
      <c r="T66" s="37"/>
      <c r="U66" s="22"/>
      <c r="V66" s="113"/>
    </row>
    <row r="67" spans="1:22" s="38" customFormat="1" ht="12.6" customHeight="1" x14ac:dyDescent="0.2">
      <c r="A67" s="37"/>
      <c r="B67" s="114"/>
      <c r="D67" s="19" t="s">
        <v>226</v>
      </c>
      <c r="E67" s="37"/>
      <c r="F67" s="22">
        <v>79590.448034027373</v>
      </c>
      <c r="G67" s="37"/>
      <c r="H67" s="37"/>
      <c r="I67" s="37"/>
      <c r="J67" s="22"/>
      <c r="K67" s="37"/>
      <c r="L67" s="22">
        <f t="shared" si="0"/>
        <v>81500.618786844032</v>
      </c>
      <c r="M67" s="37"/>
      <c r="N67" s="22">
        <f t="shared" si="4"/>
        <v>83456.633637728286</v>
      </c>
      <c r="O67" s="37"/>
      <c r="P67" s="22"/>
      <c r="Q67" s="37"/>
      <c r="R67" s="22"/>
      <c r="T67" s="37"/>
      <c r="U67" s="22"/>
      <c r="V67" s="113"/>
    </row>
    <row r="68" spans="1:22" s="38" customFormat="1" ht="12.6" customHeight="1" x14ac:dyDescent="0.2">
      <c r="A68" s="37"/>
      <c r="B68" s="114"/>
      <c r="D68" s="19" t="s">
        <v>147</v>
      </c>
      <c r="E68" s="37"/>
      <c r="F68" s="22">
        <v>79590.448034027373</v>
      </c>
      <c r="G68" s="37"/>
      <c r="H68" s="37"/>
      <c r="I68" s="37"/>
      <c r="J68" s="37"/>
      <c r="K68" s="37"/>
      <c r="L68" s="22">
        <f t="shared" si="0"/>
        <v>81500.618786844032</v>
      </c>
      <c r="M68" s="37"/>
      <c r="N68" s="22">
        <f t="shared" si="4"/>
        <v>83456.633637728286</v>
      </c>
      <c r="O68" s="37"/>
      <c r="P68" s="22"/>
      <c r="Q68" s="37"/>
      <c r="R68" s="22"/>
      <c r="T68" s="37"/>
      <c r="U68" s="22"/>
      <c r="V68" s="113"/>
    </row>
    <row r="69" spans="1:22" s="38" customFormat="1" ht="12.6" customHeight="1" x14ac:dyDescent="0.2">
      <c r="A69" s="37"/>
      <c r="B69" s="114"/>
      <c r="D69" s="19" t="s">
        <v>237</v>
      </c>
      <c r="E69" s="37"/>
      <c r="F69" s="22">
        <v>79590.448034027373</v>
      </c>
      <c r="G69" s="37"/>
      <c r="H69" s="37"/>
      <c r="I69" s="37"/>
      <c r="J69" s="37"/>
      <c r="K69" s="37"/>
      <c r="L69" s="22">
        <f t="shared" si="0"/>
        <v>81500.618786844032</v>
      </c>
      <c r="M69" s="37"/>
      <c r="N69" s="22">
        <f t="shared" si="4"/>
        <v>83456.633637728286</v>
      </c>
      <c r="O69" s="37"/>
      <c r="P69" s="22"/>
      <c r="Q69" s="37"/>
      <c r="R69" s="22"/>
      <c r="T69" s="37"/>
      <c r="U69" s="22"/>
      <c r="V69" s="113"/>
    </row>
    <row r="70" spans="1:22" s="38" customFormat="1" ht="12.6" customHeight="1" x14ac:dyDescent="0.2">
      <c r="A70" s="37"/>
      <c r="B70" s="114"/>
      <c r="D70" s="19" t="s">
        <v>148</v>
      </c>
      <c r="E70" s="37"/>
      <c r="F70" s="22">
        <v>76530.137157484816</v>
      </c>
      <c r="G70" s="37"/>
      <c r="H70" s="37"/>
      <c r="I70" s="37"/>
      <c r="J70" s="37"/>
      <c r="K70" s="37"/>
      <c r="L70" s="22">
        <f t="shared" si="0"/>
        <v>78366.860449264452</v>
      </c>
      <c r="M70" s="37"/>
      <c r="N70" s="22">
        <f t="shared" si="4"/>
        <v>80247.665100046797</v>
      </c>
      <c r="O70" s="37"/>
      <c r="P70" s="22"/>
      <c r="Q70" s="37"/>
      <c r="R70" s="22"/>
      <c r="T70" s="37"/>
      <c r="U70" s="22"/>
      <c r="V70" s="113"/>
    </row>
    <row r="71" spans="1:22" s="38" customFormat="1" ht="12.6" customHeight="1" x14ac:dyDescent="0.2">
      <c r="A71" s="37"/>
      <c r="B71" s="114"/>
      <c r="D71" s="19" t="s">
        <v>322</v>
      </c>
      <c r="E71" s="37"/>
      <c r="F71" s="22">
        <v>76530.137157484816</v>
      </c>
      <c r="G71" s="37"/>
      <c r="H71" s="22"/>
      <c r="I71" s="37"/>
      <c r="J71" s="22"/>
      <c r="K71" s="37"/>
      <c r="L71" s="22">
        <f t="shared" si="0"/>
        <v>78366.860449264452</v>
      </c>
      <c r="M71" s="37"/>
      <c r="N71" s="22">
        <f t="shared" si="4"/>
        <v>80247.665100046797</v>
      </c>
      <c r="O71" s="37"/>
      <c r="P71" s="22"/>
      <c r="Q71" s="37"/>
      <c r="R71" s="22"/>
      <c r="T71" s="37"/>
      <c r="U71" s="22"/>
      <c r="V71" s="113"/>
    </row>
    <row r="72" spans="1:22" s="38" customFormat="1" ht="12.6" customHeight="1" x14ac:dyDescent="0.2">
      <c r="A72" s="37"/>
      <c r="B72" s="114"/>
      <c r="D72" s="19" t="s">
        <v>301</v>
      </c>
      <c r="E72" s="37"/>
      <c r="F72" s="22">
        <v>76530.137157484816</v>
      </c>
      <c r="G72" s="37"/>
      <c r="H72" s="37"/>
      <c r="I72" s="37"/>
      <c r="J72" s="37"/>
      <c r="K72" s="37"/>
      <c r="L72" s="22">
        <f t="shared" si="0"/>
        <v>78366.860449264452</v>
      </c>
      <c r="M72" s="37"/>
      <c r="N72" s="22">
        <f t="shared" si="4"/>
        <v>80247.665100046797</v>
      </c>
      <c r="O72" s="37"/>
      <c r="P72" s="22"/>
      <c r="Q72" s="37"/>
      <c r="R72" s="22"/>
      <c r="T72" s="37"/>
      <c r="U72" s="22"/>
      <c r="V72" s="113"/>
    </row>
    <row r="73" spans="1:22" s="38" customFormat="1" ht="12.6" customHeight="1" x14ac:dyDescent="0.2">
      <c r="A73" s="37"/>
      <c r="B73" s="114"/>
      <c r="D73" s="19" t="s">
        <v>302</v>
      </c>
      <c r="E73" s="37"/>
      <c r="F73" s="22">
        <v>73586.959960320019</v>
      </c>
      <c r="G73" s="37"/>
      <c r="H73" s="37"/>
      <c r="I73" s="37"/>
      <c r="J73" s="37"/>
      <c r="K73" s="37"/>
      <c r="L73" s="22">
        <f t="shared" si="0"/>
        <v>75353.046999367696</v>
      </c>
      <c r="M73" s="37"/>
      <c r="N73" s="22">
        <f t="shared" si="4"/>
        <v>77161.520127352516</v>
      </c>
      <c r="O73" s="37"/>
      <c r="P73" s="22"/>
      <c r="Q73" s="37"/>
      <c r="R73" s="22"/>
      <c r="T73" s="37"/>
      <c r="U73" s="22"/>
      <c r="V73" s="113"/>
    </row>
    <row r="74" spans="1:22" s="38" customFormat="1" ht="12.6" customHeight="1" x14ac:dyDescent="0.2">
      <c r="A74" s="37"/>
      <c r="B74" s="114"/>
      <c r="D74" s="19" t="s">
        <v>303</v>
      </c>
      <c r="E74" s="37"/>
      <c r="F74" s="22">
        <v>73586.62255475267</v>
      </c>
      <c r="G74" s="37"/>
      <c r="H74" s="37"/>
      <c r="I74" s="37"/>
      <c r="J74" s="37"/>
      <c r="K74" s="37"/>
      <c r="L74" s="22">
        <f t="shared" si="0"/>
        <v>75352.701496066729</v>
      </c>
      <c r="M74" s="37"/>
      <c r="N74" s="22">
        <f t="shared" si="4"/>
        <v>77161.16633197233</v>
      </c>
      <c r="O74" s="37"/>
      <c r="P74" s="22"/>
      <c r="Q74" s="37"/>
      <c r="R74" s="22"/>
      <c r="T74" s="37"/>
      <c r="U74" s="22"/>
      <c r="V74" s="113"/>
    </row>
    <row r="75" spans="1:22" s="38" customFormat="1" ht="12.6" customHeight="1" x14ac:dyDescent="0.2">
      <c r="A75" s="37"/>
      <c r="B75" s="114"/>
      <c r="D75" s="19" t="s">
        <v>304</v>
      </c>
      <c r="E75" s="37"/>
      <c r="F75" s="22">
        <v>72214.546177382406</v>
      </c>
      <c r="G75" s="37"/>
      <c r="H75" s="37"/>
      <c r="I75" s="37"/>
      <c r="J75" s="37"/>
      <c r="K75" s="37"/>
      <c r="L75" s="22">
        <f t="shared" si="0"/>
        <v>73947.69528563958</v>
      </c>
      <c r="M75" s="37"/>
      <c r="N75" s="22">
        <f t="shared" si="4"/>
        <v>75722.439972494933</v>
      </c>
      <c r="O75" s="37"/>
      <c r="P75" s="22"/>
      <c r="Q75" s="37"/>
      <c r="R75" s="22"/>
      <c r="T75" s="37"/>
      <c r="U75" s="22"/>
      <c r="V75" s="113"/>
    </row>
    <row r="76" spans="1:22" s="38" customFormat="1" ht="12.6" customHeight="1" x14ac:dyDescent="0.2">
      <c r="A76" s="37"/>
      <c r="B76" s="114"/>
      <c r="D76" s="19" t="s">
        <v>162</v>
      </c>
      <c r="E76" s="37"/>
      <c r="F76" s="22">
        <v>70756.176685177386</v>
      </c>
      <c r="G76" s="37"/>
      <c r="H76" s="22"/>
      <c r="I76" s="37"/>
      <c r="J76" s="22"/>
      <c r="K76" s="37"/>
      <c r="L76" s="22">
        <f t="shared" si="0"/>
        <v>72454.324925621651</v>
      </c>
      <c r="M76" s="37"/>
      <c r="N76" s="22">
        <f t="shared" si="4"/>
        <v>74193.228723836568</v>
      </c>
      <c r="O76" s="37"/>
      <c r="P76" s="22"/>
      <c r="Q76" s="37"/>
      <c r="R76" s="22"/>
      <c r="T76" s="37"/>
      <c r="U76" s="22"/>
      <c r="V76" s="113"/>
    </row>
    <row r="77" spans="1:22" s="38" customFormat="1" ht="12.6" customHeight="1" x14ac:dyDescent="0.2">
      <c r="A77" s="37"/>
      <c r="B77" s="114"/>
      <c r="D77" s="19" t="s">
        <v>305</v>
      </c>
      <c r="E77" s="37"/>
      <c r="F77" s="22">
        <v>70756.176685177386</v>
      </c>
      <c r="G77" s="37"/>
      <c r="H77" s="37"/>
      <c r="I77" s="37"/>
      <c r="J77" s="37"/>
      <c r="K77" s="37"/>
      <c r="L77" s="22">
        <f t="shared" si="0"/>
        <v>72454.324925621651</v>
      </c>
      <c r="M77" s="37"/>
      <c r="N77" s="22">
        <f t="shared" si="4"/>
        <v>74193.228723836568</v>
      </c>
      <c r="O77" s="37"/>
      <c r="P77" s="22"/>
      <c r="Q77" s="37"/>
      <c r="R77" s="22"/>
      <c r="T77" s="37"/>
      <c r="U77" s="22"/>
      <c r="V77" s="113"/>
    </row>
    <row r="78" spans="1:22" s="38" customFormat="1" ht="12.6" customHeight="1" x14ac:dyDescent="0.2">
      <c r="A78" s="37"/>
      <c r="B78" s="114"/>
      <c r="D78" s="19" t="s">
        <v>173</v>
      </c>
      <c r="E78" s="37"/>
      <c r="F78" s="22">
        <v>68035.072008105446</v>
      </c>
      <c r="G78" s="37"/>
      <c r="H78" s="22"/>
      <c r="I78" s="37"/>
      <c r="J78" s="22"/>
      <c r="K78" s="37"/>
      <c r="L78" s="22">
        <f t="shared" ref="L78:L108" si="5">F78*(1+$S$8)</f>
        <v>69667.913736299975</v>
      </c>
      <c r="M78" s="37"/>
      <c r="N78" s="22">
        <f t="shared" si="4"/>
        <v>71339.943665971179</v>
      </c>
      <c r="O78" s="37"/>
      <c r="P78" s="22"/>
      <c r="Q78" s="37"/>
      <c r="R78" s="22"/>
      <c r="T78" s="37"/>
      <c r="U78" s="22"/>
      <c r="V78" s="113"/>
    </row>
    <row r="79" spans="1:22" s="38" customFormat="1" ht="12.6" customHeight="1" x14ac:dyDescent="0.2">
      <c r="A79" s="37"/>
      <c r="B79" s="114"/>
      <c r="D79" s="19" t="s">
        <v>174</v>
      </c>
      <c r="E79" s="37"/>
      <c r="F79" s="22">
        <v>68035.072008105446</v>
      </c>
      <c r="G79" s="37"/>
      <c r="H79" s="22"/>
      <c r="I79" s="37"/>
      <c r="J79" s="22"/>
      <c r="K79" s="37"/>
      <c r="L79" s="22">
        <f t="shared" si="5"/>
        <v>69667.913736299975</v>
      </c>
      <c r="M79" s="37"/>
      <c r="N79" s="22">
        <f t="shared" si="4"/>
        <v>71339.943665971179</v>
      </c>
      <c r="O79" s="37"/>
      <c r="P79" s="22"/>
      <c r="Q79" s="37"/>
      <c r="R79" s="22"/>
      <c r="T79" s="37"/>
      <c r="U79" s="22"/>
      <c r="V79" s="113"/>
    </row>
    <row r="80" spans="1:22" s="38" customFormat="1" ht="12.6" customHeight="1" x14ac:dyDescent="0.2">
      <c r="A80" s="37"/>
      <c r="B80" s="114"/>
      <c r="D80" s="19" t="s">
        <v>306</v>
      </c>
      <c r="E80" s="37"/>
      <c r="F80" s="22">
        <v>68035.072008105446</v>
      </c>
      <c r="G80" s="37"/>
      <c r="H80" s="37"/>
      <c r="I80" s="37"/>
      <c r="J80" s="37"/>
      <c r="K80" s="37"/>
      <c r="L80" s="22">
        <f t="shared" si="5"/>
        <v>69667.913736299975</v>
      </c>
      <c r="M80" s="37"/>
      <c r="N80" s="22">
        <f t="shared" si="4"/>
        <v>71339.943665971179</v>
      </c>
      <c r="O80" s="37"/>
      <c r="P80" s="22"/>
      <c r="Q80" s="37"/>
      <c r="R80" s="22"/>
      <c r="T80" s="37"/>
      <c r="U80" s="22"/>
      <c r="V80" s="113"/>
    </row>
    <row r="81" spans="1:23" s="38" customFormat="1" ht="12.6" customHeight="1" x14ac:dyDescent="0.2">
      <c r="A81" s="37"/>
      <c r="B81" s="114"/>
      <c r="D81" s="19" t="s">
        <v>307</v>
      </c>
      <c r="E81" s="37"/>
      <c r="F81" s="22">
        <v>64198.565720640006</v>
      </c>
      <c r="G81" s="37"/>
      <c r="H81" s="37"/>
      <c r="I81" s="37"/>
      <c r="J81" s="37"/>
      <c r="K81" s="37"/>
      <c r="L81" s="22">
        <f t="shared" si="5"/>
        <v>65739.331297935365</v>
      </c>
      <c r="M81" s="37"/>
      <c r="N81" s="22">
        <f t="shared" si="4"/>
        <v>67317.075249085814</v>
      </c>
      <c r="O81" s="37"/>
      <c r="P81" s="22"/>
      <c r="Q81" s="37"/>
      <c r="R81" s="22"/>
      <c r="T81" s="37"/>
      <c r="U81" s="22"/>
      <c r="V81" s="113"/>
    </row>
    <row r="82" spans="1:23" s="38" customFormat="1" ht="12.6" customHeight="1" x14ac:dyDescent="0.2">
      <c r="A82" s="37"/>
      <c r="B82" s="114"/>
      <c r="D82" s="19" t="s">
        <v>308</v>
      </c>
      <c r="E82" s="37"/>
      <c r="F82" s="22">
        <v>60483.074644067456</v>
      </c>
      <c r="G82" s="37"/>
      <c r="H82" s="37"/>
      <c r="I82" s="37"/>
      <c r="J82" s="37"/>
      <c r="K82" s="37"/>
      <c r="L82" s="22">
        <f t="shared" si="5"/>
        <v>61934.668435525076</v>
      </c>
      <c r="M82" s="37"/>
      <c r="N82" s="22">
        <f t="shared" si="4"/>
        <v>63421.100477977678</v>
      </c>
      <c r="O82" s="37"/>
      <c r="P82" s="22"/>
      <c r="Q82" s="37"/>
      <c r="R82" s="22"/>
      <c r="T82" s="37"/>
      <c r="U82" s="22"/>
      <c r="V82" s="113"/>
    </row>
    <row r="83" spans="1:23" s="38" customFormat="1" ht="12.6" customHeight="1" x14ac:dyDescent="0.2">
      <c r="A83" s="37"/>
      <c r="B83" s="114"/>
      <c r="D83" s="19" t="s">
        <v>309</v>
      </c>
      <c r="E83" s="37"/>
      <c r="F83" s="22">
        <v>58155.846762717796</v>
      </c>
      <c r="G83" s="37"/>
      <c r="H83" s="37"/>
      <c r="I83" s="37"/>
      <c r="J83" s="22"/>
      <c r="K83" s="37"/>
      <c r="L83" s="22">
        <f t="shared" si="5"/>
        <v>59551.587085023028</v>
      </c>
      <c r="M83" s="37"/>
      <c r="N83" s="22">
        <f t="shared" si="4"/>
        <v>60980.825175063583</v>
      </c>
      <c r="O83" s="37"/>
      <c r="P83" s="22"/>
      <c r="Q83" s="37"/>
      <c r="R83" s="22"/>
      <c r="T83" s="37"/>
      <c r="U83" s="22"/>
      <c r="V83" s="113"/>
    </row>
    <row r="84" spans="1:23" s="38" customFormat="1" ht="12.6" customHeight="1" x14ac:dyDescent="0.2">
      <c r="A84" s="37"/>
      <c r="B84" s="114"/>
      <c r="D84" s="19" t="s">
        <v>310</v>
      </c>
      <c r="E84" s="37"/>
      <c r="F84" s="22">
        <v>52765.977834662401</v>
      </c>
      <c r="G84" s="37"/>
      <c r="H84" s="37"/>
      <c r="I84" s="37"/>
      <c r="J84" s="37"/>
      <c r="K84" s="37"/>
      <c r="L84" s="22">
        <f t="shared" si="5"/>
        <v>54032.361302694299</v>
      </c>
      <c r="M84" s="37"/>
      <c r="N84" s="22">
        <f t="shared" si="4"/>
        <v>55329.137973958961</v>
      </c>
      <c r="O84" s="37"/>
      <c r="P84" s="22"/>
      <c r="Q84" s="37"/>
      <c r="R84" s="22"/>
      <c r="T84" s="37"/>
      <c r="U84" s="22"/>
      <c r="V84" s="113"/>
    </row>
    <row r="85" spans="1:23" s="38" customFormat="1" ht="12.6" customHeight="1" x14ac:dyDescent="0.2">
      <c r="A85" s="37"/>
      <c r="B85" s="114"/>
      <c r="D85" s="19" t="s">
        <v>311</v>
      </c>
      <c r="E85" s="37"/>
      <c r="F85" s="22">
        <v>48784.813217798408</v>
      </c>
      <c r="G85" s="37"/>
      <c r="H85" s="37"/>
      <c r="I85" s="37"/>
      <c r="J85" s="37"/>
      <c r="K85" s="37"/>
      <c r="L85" s="22">
        <f t="shared" si="5"/>
        <v>49955.64873502557</v>
      </c>
      <c r="M85" s="37"/>
      <c r="N85" s="22">
        <f t="shared" si="4"/>
        <v>51154.584304666183</v>
      </c>
      <c r="O85" s="37"/>
      <c r="P85" s="22"/>
      <c r="Q85" s="37"/>
      <c r="R85" s="22"/>
      <c r="T85" s="37"/>
      <c r="U85" s="22"/>
      <c r="V85" s="113"/>
    </row>
    <row r="86" spans="1:23" ht="12.75" customHeight="1" x14ac:dyDescent="0.2">
      <c r="A86" s="36"/>
      <c r="B86" s="80">
        <v>11</v>
      </c>
      <c r="C86" s="17"/>
      <c r="D86" s="19" t="s">
        <v>268</v>
      </c>
      <c r="E86" s="20">
        <v>5</v>
      </c>
      <c r="F86" s="22">
        <v>201198.88806764144</v>
      </c>
      <c r="G86" s="106"/>
      <c r="H86" s="107"/>
      <c r="I86" s="20"/>
      <c r="J86" s="107"/>
      <c r="K86" s="20"/>
      <c r="L86" s="20">
        <f t="shared" si="5"/>
        <v>206027.66138126483</v>
      </c>
      <c r="M86" s="20"/>
      <c r="N86" s="20">
        <f t="shared" si="4"/>
        <v>210972.32525441519</v>
      </c>
      <c r="O86" s="20"/>
      <c r="P86" s="20"/>
      <c r="Q86" s="20"/>
      <c r="R86" s="20"/>
      <c r="T86" s="16"/>
      <c r="U86" s="9"/>
      <c r="W86" s="115"/>
    </row>
    <row r="87" spans="1:23" ht="12.75" customHeight="1" x14ac:dyDescent="0.2">
      <c r="A87" s="36"/>
      <c r="B87" s="80">
        <v>12</v>
      </c>
      <c r="C87" s="17"/>
      <c r="D87" s="19" t="s">
        <v>256</v>
      </c>
      <c r="E87" s="20">
        <v>1</v>
      </c>
      <c r="F87" s="22">
        <v>201198.88806764144</v>
      </c>
      <c r="G87" s="106"/>
      <c r="H87" s="107"/>
      <c r="I87" s="20"/>
      <c r="J87" s="20"/>
      <c r="K87" s="20"/>
      <c r="L87" s="20">
        <f t="shared" si="5"/>
        <v>206027.66138126483</v>
      </c>
      <c r="M87" s="20"/>
      <c r="N87" s="20">
        <f t="shared" si="4"/>
        <v>210972.32525441519</v>
      </c>
      <c r="O87" s="20"/>
      <c r="P87" s="20"/>
      <c r="Q87" s="20"/>
      <c r="R87" s="20"/>
      <c r="T87" s="16"/>
      <c r="U87" s="9"/>
    </row>
    <row r="88" spans="1:23" ht="12.75" customHeight="1" x14ac:dyDescent="0.2">
      <c r="A88" s="36"/>
      <c r="B88" s="80">
        <v>13</v>
      </c>
      <c r="C88" s="17"/>
      <c r="D88" s="19" t="s">
        <v>257</v>
      </c>
      <c r="E88" s="20">
        <v>1</v>
      </c>
      <c r="F88" s="22">
        <v>201198.88806764144</v>
      </c>
      <c r="G88" s="106"/>
      <c r="H88" s="106"/>
      <c r="I88" s="20"/>
      <c r="J88" s="20"/>
      <c r="K88" s="20"/>
      <c r="L88" s="20">
        <f t="shared" si="5"/>
        <v>206027.66138126483</v>
      </c>
      <c r="M88" s="20"/>
      <c r="N88" s="20">
        <f t="shared" si="4"/>
        <v>210972.32525441519</v>
      </c>
      <c r="O88" s="20"/>
      <c r="P88" s="20"/>
      <c r="Q88" s="20"/>
      <c r="R88" s="20"/>
      <c r="T88" s="16"/>
      <c r="U88" s="9"/>
    </row>
    <row r="89" spans="1:23" ht="12.75" customHeight="1" x14ac:dyDescent="0.2">
      <c r="A89" s="36"/>
      <c r="B89" s="80">
        <v>14</v>
      </c>
      <c r="C89" s="17"/>
      <c r="D89" s="19" t="s">
        <v>323</v>
      </c>
      <c r="E89" s="20">
        <v>1</v>
      </c>
      <c r="F89" s="22">
        <v>201198.88806764144</v>
      </c>
      <c r="G89" s="106"/>
      <c r="H89" s="106"/>
      <c r="I89" s="20"/>
      <c r="J89" s="107"/>
      <c r="K89" s="20"/>
      <c r="L89" s="20">
        <f t="shared" si="5"/>
        <v>206027.66138126483</v>
      </c>
      <c r="M89" s="20"/>
      <c r="N89" s="20">
        <f t="shared" si="4"/>
        <v>210972.32525441519</v>
      </c>
      <c r="O89" s="20"/>
      <c r="P89" s="20"/>
      <c r="Q89" s="20"/>
      <c r="R89" s="20"/>
      <c r="T89" s="16"/>
      <c r="U89" s="9"/>
    </row>
    <row r="90" spans="1:23" ht="12.75" customHeight="1" x14ac:dyDescent="0.2">
      <c r="A90" s="36"/>
      <c r="B90" s="80">
        <v>15</v>
      </c>
      <c r="C90" s="17"/>
      <c r="D90" s="19" t="s">
        <v>120</v>
      </c>
      <c r="E90" s="20">
        <v>6</v>
      </c>
      <c r="F90" s="22">
        <v>195580.77545038308</v>
      </c>
      <c r="G90" s="106"/>
      <c r="H90" s="107"/>
      <c r="I90" s="20"/>
      <c r="J90" s="107"/>
      <c r="K90" s="20"/>
      <c r="L90" s="20">
        <f t="shared" si="5"/>
        <v>200274.71406119227</v>
      </c>
      <c r="M90" s="20"/>
      <c r="N90" s="20">
        <f t="shared" si="4"/>
        <v>205081.30719866088</v>
      </c>
      <c r="O90" s="20"/>
      <c r="P90" s="20"/>
      <c r="Q90" s="20"/>
      <c r="R90" s="20"/>
      <c r="T90" s="16"/>
      <c r="U90" s="9"/>
    </row>
    <row r="91" spans="1:23" ht="12.75" customHeight="1" x14ac:dyDescent="0.2">
      <c r="A91" s="36"/>
      <c r="B91" s="80">
        <v>16</v>
      </c>
      <c r="C91" s="17"/>
      <c r="D91" s="19" t="s">
        <v>121</v>
      </c>
      <c r="E91" s="20">
        <v>1</v>
      </c>
      <c r="F91" s="22">
        <v>195580.77545038308</v>
      </c>
      <c r="G91" s="106"/>
      <c r="H91" s="107"/>
      <c r="I91" s="20"/>
      <c r="J91" s="20"/>
      <c r="K91" s="20"/>
      <c r="L91" s="20">
        <f t="shared" si="5"/>
        <v>200274.71406119227</v>
      </c>
      <c r="M91" s="20"/>
      <c r="N91" s="20">
        <f t="shared" si="4"/>
        <v>205081.30719866088</v>
      </c>
      <c r="O91" s="20"/>
      <c r="P91" s="20"/>
      <c r="Q91" s="20"/>
      <c r="R91" s="20"/>
      <c r="T91" s="16"/>
      <c r="U91" s="9"/>
    </row>
    <row r="92" spans="1:23" ht="12.75" customHeight="1" x14ac:dyDescent="0.2">
      <c r="A92" s="36"/>
      <c r="B92" s="80">
        <v>17</v>
      </c>
      <c r="C92" s="17"/>
      <c r="D92" s="19" t="s">
        <v>95</v>
      </c>
      <c r="E92" s="20">
        <v>1</v>
      </c>
      <c r="F92" s="22">
        <v>194858.22790055472</v>
      </c>
      <c r="G92" s="106"/>
      <c r="H92" s="107"/>
      <c r="I92" s="20"/>
      <c r="J92" s="107"/>
      <c r="K92" s="20"/>
      <c r="L92" s="20">
        <f t="shared" si="5"/>
        <v>199534.82537016802</v>
      </c>
      <c r="M92" s="20"/>
      <c r="N92" s="20">
        <f t="shared" si="4"/>
        <v>204323.66117905205</v>
      </c>
      <c r="O92" s="20"/>
      <c r="P92" s="20"/>
      <c r="Q92" s="20"/>
      <c r="R92" s="20"/>
      <c r="T92" s="16"/>
      <c r="U92" s="9"/>
    </row>
    <row r="93" spans="1:23" ht="12.75" customHeight="1" x14ac:dyDescent="0.2">
      <c r="A93" s="36"/>
      <c r="B93" s="80">
        <v>18</v>
      </c>
      <c r="C93" s="17"/>
      <c r="D93" s="19" t="s">
        <v>65</v>
      </c>
      <c r="E93" s="20">
        <v>1</v>
      </c>
      <c r="F93" s="22">
        <v>180185.6373451596</v>
      </c>
      <c r="G93" s="106"/>
      <c r="H93" s="107"/>
      <c r="I93" s="20"/>
      <c r="J93" s="20"/>
      <c r="K93" s="20"/>
      <c r="L93" s="20">
        <f t="shared" si="5"/>
        <v>184510.09264144342</v>
      </c>
      <c r="M93" s="20"/>
      <c r="N93" s="20">
        <f t="shared" si="4"/>
        <v>188938.33486483808</v>
      </c>
      <c r="O93" s="20"/>
      <c r="P93" s="20"/>
      <c r="Q93" s="20"/>
      <c r="R93" s="20"/>
      <c r="T93" s="16"/>
      <c r="U93" s="9"/>
    </row>
    <row r="94" spans="1:23" ht="12.75" customHeight="1" x14ac:dyDescent="0.2">
      <c r="A94" s="36"/>
      <c r="B94" s="80">
        <v>19</v>
      </c>
      <c r="C94" s="17"/>
      <c r="D94" s="19" t="s">
        <v>64</v>
      </c>
      <c r="E94" s="20">
        <v>1</v>
      </c>
      <c r="F94" s="22">
        <v>179479.72996736423</v>
      </c>
      <c r="G94" s="106"/>
      <c r="H94" s="107"/>
      <c r="I94" s="20"/>
      <c r="J94" s="107"/>
      <c r="K94" s="20"/>
      <c r="L94" s="20">
        <f t="shared" si="5"/>
        <v>183787.24348658096</v>
      </c>
      <c r="M94" s="20"/>
      <c r="N94" s="20">
        <f t="shared" si="4"/>
        <v>188198.13733025891</v>
      </c>
      <c r="O94" s="20"/>
      <c r="P94" s="20"/>
      <c r="Q94" s="20"/>
      <c r="R94" s="20"/>
      <c r="T94" s="16"/>
      <c r="U94" s="9"/>
    </row>
    <row r="95" spans="1:23" ht="12.75" customHeight="1" x14ac:dyDescent="0.2">
      <c r="A95" s="36"/>
      <c r="B95" s="80">
        <v>20</v>
      </c>
      <c r="C95" s="17"/>
      <c r="D95" s="17" t="s">
        <v>324</v>
      </c>
      <c r="E95" s="20">
        <v>1</v>
      </c>
      <c r="F95" s="22">
        <v>168941.14423271915</v>
      </c>
      <c r="G95" s="106"/>
      <c r="H95" s="107"/>
      <c r="I95" s="20"/>
      <c r="J95" s="107"/>
      <c r="K95" s="20"/>
      <c r="L95" s="20">
        <f t="shared" si="5"/>
        <v>172995.73169430441</v>
      </c>
      <c r="M95" s="20"/>
      <c r="N95" s="20">
        <f t="shared" ref="N95:N108" si="6">L95*(1+$S$8)</f>
        <v>177147.62925496773</v>
      </c>
      <c r="O95" s="20"/>
      <c r="P95" s="20"/>
      <c r="Q95" s="20"/>
      <c r="R95" s="20"/>
      <c r="T95" s="16"/>
      <c r="U95" s="9"/>
    </row>
    <row r="96" spans="1:23" ht="12.75" customHeight="1" x14ac:dyDescent="0.2">
      <c r="A96" s="36"/>
      <c r="B96" s="80">
        <v>21</v>
      </c>
      <c r="C96" s="17"/>
      <c r="D96" s="19" t="s">
        <v>96</v>
      </c>
      <c r="E96" s="20">
        <v>1</v>
      </c>
      <c r="F96" s="22">
        <v>168615.98217286856</v>
      </c>
      <c r="G96" s="106"/>
      <c r="H96" s="107"/>
      <c r="I96" s="20"/>
      <c r="J96" s="107"/>
      <c r="K96" s="20"/>
      <c r="L96" s="20">
        <f t="shared" si="5"/>
        <v>172662.76574501742</v>
      </c>
      <c r="M96" s="20"/>
      <c r="N96" s="20">
        <f t="shared" si="6"/>
        <v>176806.67212289784</v>
      </c>
      <c r="O96" s="20"/>
      <c r="P96" s="20"/>
      <c r="Q96" s="20"/>
      <c r="R96" s="20"/>
      <c r="T96" s="16"/>
      <c r="U96" s="9"/>
    </row>
    <row r="97" spans="1:23" ht="12.75" customHeight="1" x14ac:dyDescent="0.2">
      <c r="A97" s="36"/>
      <c r="B97" s="80">
        <v>22</v>
      </c>
      <c r="C97" s="17"/>
      <c r="D97" s="17" t="s">
        <v>63</v>
      </c>
      <c r="E97" s="20">
        <v>1</v>
      </c>
      <c r="F97" s="22">
        <v>161470.75434486952</v>
      </c>
      <c r="G97" s="106"/>
      <c r="H97" s="107"/>
      <c r="I97" s="20"/>
      <c r="J97" s="107"/>
      <c r="K97" s="20"/>
      <c r="L97" s="20">
        <f t="shared" si="5"/>
        <v>165346.0524491464</v>
      </c>
      <c r="M97" s="20"/>
      <c r="N97" s="20">
        <f t="shared" si="6"/>
        <v>169314.35770792593</v>
      </c>
      <c r="O97" s="20"/>
      <c r="P97" s="20"/>
      <c r="Q97" s="20"/>
      <c r="R97" s="20"/>
      <c r="T97" s="16"/>
      <c r="U97" s="9"/>
    </row>
    <row r="98" spans="1:23" ht="12.75" customHeight="1" x14ac:dyDescent="0.2">
      <c r="A98" s="36"/>
      <c r="B98" s="80">
        <v>23</v>
      </c>
      <c r="C98" s="17"/>
      <c r="D98" s="17" t="s">
        <v>122</v>
      </c>
      <c r="E98" s="20">
        <v>1</v>
      </c>
      <c r="F98" s="22">
        <v>159785.7752725239</v>
      </c>
      <c r="G98" s="106"/>
      <c r="H98" s="106"/>
      <c r="I98" s="106"/>
      <c r="J98" s="106"/>
      <c r="K98" s="20"/>
      <c r="L98" s="20">
        <f t="shared" si="5"/>
        <v>163620.63387906447</v>
      </c>
      <c r="M98" s="20"/>
      <c r="N98" s="20">
        <f t="shared" si="6"/>
        <v>167547.529092162</v>
      </c>
      <c r="O98" s="20"/>
      <c r="P98" s="20"/>
      <c r="Q98" s="20"/>
      <c r="R98" s="20"/>
      <c r="T98" s="16"/>
      <c r="U98" s="9"/>
    </row>
    <row r="99" spans="1:23" ht="12.75" customHeight="1" x14ac:dyDescent="0.2">
      <c r="A99" s="36"/>
      <c r="B99" s="80">
        <v>24</v>
      </c>
      <c r="C99" s="17"/>
      <c r="D99" s="17" t="s">
        <v>62</v>
      </c>
      <c r="E99" s="20">
        <v>1</v>
      </c>
      <c r="F99" s="22">
        <v>159756.0108326659</v>
      </c>
      <c r="G99" s="106"/>
      <c r="H99" s="107"/>
      <c r="I99" s="20"/>
      <c r="J99" s="107"/>
      <c r="K99" s="20"/>
      <c r="L99" s="20">
        <f t="shared" si="5"/>
        <v>163590.15509264989</v>
      </c>
      <c r="M99" s="20"/>
      <c r="N99" s="20">
        <f t="shared" si="6"/>
        <v>167516.31881487349</v>
      </c>
      <c r="O99" s="20"/>
      <c r="P99" s="20"/>
      <c r="Q99" s="20"/>
      <c r="R99" s="20"/>
      <c r="T99" s="16"/>
      <c r="U99" s="9"/>
    </row>
    <row r="100" spans="1:23" ht="12.75" customHeight="1" x14ac:dyDescent="0.2">
      <c r="A100" s="36"/>
      <c r="B100" s="80">
        <v>25</v>
      </c>
      <c r="C100" s="17"/>
      <c r="D100" s="17" t="s">
        <v>60</v>
      </c>
      <c r="E100" s="20">
        <v>1</v>
      </c>
      <c r="F100" s="22">
        <v>151358.4644081773</v>
      </c>
      <c r="G100" s="107"/>
      <c r="H100" s="107"/>
      <c r="I100" s="20"/>
      <c r="J100" s="107"/>
      <c r="K100" s="20"/>
      <c r="L100" s="20">
        <f t="shared" si="5"/>
        <v>154991.06755397355</v>
      </c>
      <c r="M100" s="20"/>
      <c r="N100" s="20">
        <f t="shared" si="6"/>
        <v>158710.85317526892</v>
      </c>
      <c r="O100" s="20"/>
      <c r="P100" s="20"/>
      <c r="Q100" s="20"/>
      <c r="R100" s="20"/>
      <c r="T100" s="16"/>
      <c r="U100" s="9"/>
    </row>
    <row r="101" spans="1:23" ht="12.75" customHeight="1" x14ac:dyDescent="0.2">
      <c r="A101" s="36"/>
      <c r="B101" s="80">
        <v>26</v>
      </c>
      <c r="C101" s="17"/>
      <c r="D101" s="17" t="s">
        <v>61</v>
      </c>
      <c r="E101" s="20">
        <v>1</v>
      </c>
      <c r="F101" s="22">
        <v>151358.4644081773</v>
      </c>
      <c r="G101" s="107"/>
      <c r="H101" s="107"/>
      <c r="I101" s="107"/>
      <c r="J101" s="107"/>
      <c r="K101" s="20"/>
      <c r="L101" s="20">
        <f t="shared" si="5"/>
        <v>154991.06755397355</v>
      </c>
      <c r="M101" s="20"/>
      <c r="N101" s="20">
        <f t="shared" si="6"/>
        <v>158710.85317526892</v>
      </c>
      <c r="O101" s="20"/>
      <c r="P101" s="20"/>
      <c r="Q101" s="20"/>
      <c r="R101" s="20"/>
      <c r="T101" s="16"/>
      <c r="U101" s="9"/>
    </row>
    <row r="102" spans="1:23" ht="12.75" customHeight="1" x14ac:dyDescent="0.2">
      <c r="A102" s="36"/>
      <c r="B102" s="80">
        <v>27</v>
      </c>
      <c r="C102" s="17"/>
      <c r="D102" s="19" t="s">
        <v>258</v>
      </c>
      <c r="E102" s="20">
        <v>1</v>
      </c>
      <c r="F102" s="22">
        <v>151358.4644081773</v>
      </c>
      <c r="G102" s="107"/>
      <c r="H102" s="107"/>
      <c r="I102" s="20"/>
      <c r="J102" s="107"/>
      <c r="K102" s="20"/>
      <c r="L102" s="20">
        <f t="shared" si="5"/>
        <v>154991.06755397355</v>
      </c>
      <c r="M102" s="20"/>
      <c r="N102" s="20">
        <f t="shared" si="6"/>
        <v>158710.85317526892</v>
      </c>
      <c r="O102" s="20"/>
      <c r="P102" s="20"/>
      <c r="Q102" s="20"/>
      <c r="R102" s="20"/>
      <c r="T102" s="16"/>
      <c r="U102" s="9"/>
    </row>
    <row r="103" spans="1:23" ht="12.75" customHeight="1" x14ac:dyDescent="0.2">
      <c r="A103" s="36"/>
      <c r="B103" s="80">
        <v>28</v>
      </c>
      <c r="C103" s="17"/>
      <c r="D103" s="19" t="s">
        <v>98</v>
      </c>
      <c r="E103" s="20">
        <v>1</v>
      </c>
      <c r="F103" s="22">
        <v>151358.11701281418</v>
      </c>
      <c r="G103" s="107"/>
      <c r="H103" s="107"/>
      <c r="I103" s="107"/>
      <c r="J103" s="107"/>
      <c r="K103" s="20"/>
      <c r="L103" s="20">
        <f t="shared" si="5"/>
        <v>154990.71182112172</v>
      </c>
      <c r="M103" s="20"/>
      <c r="N103" s="20">
        <f t="shared" si="6"/>
        <v>158710.48890482864</v>
      </c>
      <c r="O103" s="20"/>
      <c r="P103" s="20"/>
      <c r="Q103" s="20"/>
      <c r="R103" s="20"/>
      <c r="T103" s="16"/>
      <c r="U103" s="9"/>
    </row>
    <row r="104" spans="1:23" ht="12.75" customHeight="1" x14ac:dyDescent="0.2">
      <c r="A104" s="36"/>
      <c r="B104" s="80">
        <v>29</v>
      </c>
      <c r="C104" s="17"/>
      <c r="D104" s="19" t="s">
        <v>123</v>
      </c>
      <c r="E104" s="20">
        <v>2</v>
      </c>
      <c r="F104" s="22">
        <v>149189.72928913232</v>
      </c>
      <c r="G104" s="107"/>
      <c r="H104" s="107"/>
      <c r="I104" s="107"/>
      <c r="J104" s="107"/>
      <c r="K104" s="20"/>
      <c r="L104" s="20">
        <f t="shared" si="5"/>
        <v>152770.28279207149</v>
      </c>
      <c r="M104" s="20"/>
      <c r="N104" s="20">
        <f t="shared" si="6"/>
        <v>156436.76957908121</v>
      </c>
      <c r="O104" s="20"/>
      <c r="P104" s="20"/>
      <c r="Q104" s="20"/>
      <c r="R104" s="20"/>
      <c r="T104" s="16"/>
      <c r="U104" s="9"/>
    </row>
    <row r="105" spans="1:23" ht="12.75" customHeight="1" x14ac:dyDescent="0.2">
      <c r="A105" s="36"/>
      <c r="B105" s="80">
        <v>30</v>
      </c>
      <c r="C105" s="17"/>
      <c r="D105" s="19" t="s">
        <v>59</v>
      </c>
      <c r="E105" s="20">
        <v>1</v>
      </c>
      <c r="F105" s="22">
        <v>146631.41401519193</v>
      </c>
      <c r="G105" s="107"/>
      <c r="H105" s="107"/>
      <c r="I105" s="20"/>
      <c r="J105" s="107"/>
      <c r="K105" s="20"/>
      <c r="L105" s="20">
        <f t="shared" si="5"/>
        <v>150150.56795155653</v>
      </c>
      <c r="M105" s="20"/>
      <c r="N105" s="20">
        <f t="shared" si="6"/>
        <v>153754.18158239388</v>
      </c>
      <c r="O105" s="20"/>
      <c r="P105" s="20"/>
      <c r="Q105" s="20"/>
      <c r="R105" s="20"/>
      <c r="S105" s="61"/>
      <c r="T105" s="61"/>
      <c r="U105" s="61"/>
      <c r="V105" s="61"/>
      <c r="W105" s="61"/>
    </row>
    <row r="106" spans="1:23" ht="12.75" customHeight="1" x14ac:dyDescent="0.2">
      <c r="A106" s="36"/>
      <c r="B106" s="80">
        <v>31</v>
      </c>
      <c r="C106" s="17"/>
      <c r="D106" s="19" t="s">
        <v>97</v>
      </c>
      <c r="E106" s="20">
        <v>2</v>
      </c>
      <c r="F106" s="22">
        <v>144908.849895925</v>
      </c>
      <c r="G106" s="107"/>
      <c r="H106" s="107"/>
      <c r="I106" s="20"/>
      <c r="J106" s="107"/>
      <c r="K106" s="20"/>
      <c r="L106" s="20">
        <f t="shared" si="5"/>
        <v>148386.66229342722</v>
      </c>
      <c r="M106" s="20"/>
      <c r="N106" s="20">
        <f t="shared" si="6"/>
        <v>151947.94218846946</v>
      </c>
      <c r="O106" s="20"/>
      <c r="P106" s="20"/>
      <c r="Q106" s="20"/>
      <c r="R106" s="20"/>
      <c r="T106" s="16"/>
      <c r="U106" s="9"/>
    </row>
    <row r="107" spans="1:23" ht="12.75" customHeight="1" x14ac:dyDescent="0.2">
      <c r="A107" s="36"/>
      <c r="B107" s="80">
        <v>32</v>
      </c>
      <c r="C107" s="17"/>
      <c r="D107" s="19" t="s">
        <v>113</v>
      </c>
      <c r="E107" s="20">
        <v>1</v>
      </c>
      <c r="F107" s="22">
        <v>143283.39103281769</v>
      </c>
      <c r="G107" s="107"/>
      <c r="H107" s="107"/>
      <c r="I107" s="20"/>
      <c r="J107" s="20"/>
      <c r="K107" s="20"/>
      <c r="L107" s="20">
        <f t="shared" si="5"/>
        <v>146722.19241760531</v>
      </c>
      <c r="M107" s="20"/>
      <c r="N107" s="20">
        <f t="shared" si="6"/>
        <v>150243.52503562786</v>
      </c>
      <c r="O107" s="20"/>
      <c r="P107" s="20"/>
      <c r="Q107" s="20"/>
      <c r="R107" s="20"/>
      <c r="T107" s="16"/>
      <c r="U107" s="9"/>
    </row>
    <row r="108" spans="1:23" ht="12.75" customHeight="1" x14ac:dyDescent="0.2">
      <c r="A108" s="36"/>
      <c r="B108" s="80">
        <v>33</v>
      </c>
      <c r="C108" s="17"/>
      <c r="D108" s="19" t="s">
        <v>114</v>
      </c>
      <c r="E108" s="20">
        <v>1</v>
      </c>
      <c r="F108" s="22">
        <v>142956.79759676612</v>
      </c>
      <c r="G108" s="107"/>
      <c r="H108" s="107"/>
      <c r="I108" s="20"/>
      <c r="J108" s="107"/>
      <c r="K108" s="20"/>
      <c r="L108" s="20">
        <f t="shared" si="5"/>
        <v>146387.7607390885</v>
      </c>
      <c r="M108" s="20"/>
      <c r="N108" s="20">
        <f t="shared" si="6"/>
        <v>149901.06699682662</v>
      </c>
      <c r="O108" s="20"/>
      <c r="P108" s="20"/>
      <c r="Q108" s="20"/>
      <c r="R108" s="20"/>
      <c r="T108" s="16"/>
      <c r="U108" s="9"/>
    </row>
    <row r="109" spans="1:23" ht="12.75" customHeight="1" x14ac:dyDescent="0.2">
      <c r="A109" s="36"/>
      <c r="B109" s="80">
        <v>34</v>
      </c>
      <c r="C109" s="17"/>
      <c r="D109" s="19" t="s">
        <v>115</v>
      </c>
      <c r="E109" s="20">
        <v>5</v>
      </c>
      <c r="F109" s="22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T109" s="16"/>
      <c r="U109" s="9"/>
    </row>
    <row r="110" spans="1:23" ht="12.75" customHeight="1" x14ac:dyDescent="0.2">
      <c r="A110" s="36"/>
      <c r="B110" s="80"/>
      <c r="C110" s="17"/>
      <c r="D110" s="19" t="s">
        <v>91</v>
      </c>
      <c r="F110" s="22">
        <v>140090.93926108044</v>
      </c>
      <c r="G110" s="107"/>
      <c r="H110" s="107"/>
      <c r="I110" s="20"/>
      <c r="J110" s="107"/>
      <c r="K110" s="20"/>
      <c r="L110" s="20">
        <f t="shared" ref="L110:L154" si="7">F110*(1+$S$8)</f>
        <v>143453.12180334638</v>
      </c>
      <c r="M110" s="20"/>
      <c r="N110" s="20">
        <f t="shared" ref="N110:N154" si="8">L110*(1+$S$8)</f>
        <v>146895.9967266267</v>
      </c>
      <c r="O110" s="20"/>
      <c r="P110" s="20"/>
      <c r="Q110" s="20"/>
      <c r="R110" s="20"/>
      <c r="T110" s="16"/>
      <c r="U110" s="9"/>
    </row>
    <row r="111" spans="1:23" ht="12.75" customHeight="1" x14ac:dyDescent="0.2">
      <c r="A111" s="36"/>
      <c r="B111" s="80"/>
      <c r="C111" s="17"/>
      <c r="D111" s="19" t="s">
        <v>92</v>
      </c>
      <c r="F111" s="22">
        <v>126955.75522252101</v>
      </c>
      <c r="G111" s="107"/>
      <c r="H111" s="107"/>
      <c r="I111" s="107"/>
      <c r="J111" s="107"/>
      <c r="K111" s="20"/>
      <c r="L111" s="20">
        <f t="shared" si="7"/>
        <v>130002.69334786151</v>
      </c>
      <c r="M111" s="20"/>
      <c r="N111" s="20">
        <f t="shared" si="8"/>
        <v>133122.75798821019</v>
      </c>
      <c r="O111" s="20"/>
      <c r="P111" s="20"/>
      <c r="Q111" s="20"/>
      <c r="R111" s="20"/>
      <c r="T111" s="16"/>
      <c r="U111" s="9"/>
    </row>
    <row r="112" spans="1:23" ht="12.75" customHeight="1" x14ac:dyDescent="0.2">
      <c r="A112" s="36"/>
      <c r="B112" s="80"/>
      <c r="C112" s="17"/>
      <c r="D112" s="19" t="s">
        <v>93</v>
      </c>
      <c r="F112" s="22">
        <v>109535.05154309825</v>
      </c>
      <c r="G112" s="107"/>
      <c r="H112" s="107"/>
      <c r="I112" s="107"/>
      <c r="J112" s="107"/>
      <c r="K112" s="20"/>
      <c r="L112" s="20">
        <f t="shared" si="7"/>
        <v>112163.89278013261</v>
      </c>
      <c r="M112" s="20"/>
      <c r="N112" s="20">
        <f t="shared" si="8"/>
        <v>114855.8262068558</v>
      </c>
      <c r="O112" s="20"/>
      <c r="P112" s="20"/>
      <c r="Q112" s="20"/>
      <c r="R112" s="20"/>
      <c r="T112" s="16"/>
      <c r="U112" s="9"/>
    </row>
    <row r="113" spans="1:21" ht="12.75" customHeight="1" x14ac:dyDescent="0.2">
      <c r="A113" s="36"/>
      <c r="B113" s="80">
        <v>35</v>
      </c>
      <c r="C113" s="17"/>
      <c r="D113" s="19" t="s">
        <v>58</v>
      </c>
      <c r="E113" s="20">
        <v>1</v>
      </c>
      <c r="F113" s="22">
        <v>139776.5026931309</v>
      </c>
      <c r="G113" s="107"/>
      <c r="H113" s="107"/>
      <c r="I113" s="20"/>
      <c r="J113" s="107"/>
      <c r="K113" s="20"/>
      <c r="L113" s="20">
        <f t="shared" si="7"/>
        <v>143131.13875776605</v>
      </c>
      <c r="M113" s="20"/>
      <c r="N113" s="20">
        <f t="shared" si="8"/>
        <v>146566.28608795244</v>
      </c>
      <c r="O113" s="20"/>
      <c r="P113" s="20"/>
      <c r="Q113" s="20"/>
      <c r="R113" s="20"/>
      <c r="T113" s="16"/>
      <c r="U113" s="9"/>
    </row>
    <row r="114" spans="1:21" ht="12.75" customHeight="1" x14ac:dyDescent="0.2">
      <c r="A114" s="36"/>
      <c r="B114" s="80">
        <v>36</v>
      </c>
      <c r="C114" s="17"/>
      <c r="D114" s="19" t="s">
        <v>325</v>
      </c>
      <c r="E114" s="20">
        <v>1</v>
      </c>
      <c r="F114" s="22">
        <v>139776.5026931309</v>
      </c>
      <c r="G114" s="107"/>
      <c r="H114" s="107"/>
      <c r="I114" s="20"/>
      <c r="J114" s="107"/>
      <c r="K114" s="20"/>
      <c r="L114" s="20">
        <f t="shared" si="7"/>
        <v>143131.13875776605</v>
      </c>
      <c r="M114" s="20"/>
      <c r="N114" s="20">
        <f t="shared" si="8"/>
        <v>146566.28608795244</v>
      </c>
      <c r="O114" s="20"/>
      <c r="P114" s="20"/>
      <c r="Q114" s="20"/>
      <c r="R114" s="20"/>
      <c r="T114" s="16"/>
      <c r="U114" s="9"/>
    </row>
    <row r="115" spans="1:21" ht="12.75" customHeight="1" x14ac:dyDescent="0.2">
      <c r="A115" s="36"/>
      <c r="B115" s="80">
        <v>37</v>
      </c>
      <c r="C115" s="17"/>
      <c r="D115" s="19" t="s">
        <v>57</v>
      </c>
      <c r="E115" s="20">
        <v>1</v>
      </c>
      <c r="F115" s="22">
        <v>139776.5026931309</v>
      </c>
      <c r="G115" s="107"/>
      <c r="H115" s="107"/>
      <c r="I115" s="20"/>
      <c r="J115" s="107"/>
      <c r="K115" s="20"/>
      <c r="L115" s="20">
        <f t="shared" si="7"/>
        <v>143131.13875776605</v>
      </c>
      <c r="M115" s="20"/>
      <c r="N115" s="20">
        <f t="shared" si="8"/>
        <v>146566.28608795244</v>
      </c>
      <c r="O115" s="20"/>
      <c r="P115" s="20"/>
      <c r="Q115" s="20"/>
      <c r="R115" s="20"/>
      <c r="T115" s="16"/>
      <c r="U115" s="9"/>
    </row>
    <row r="116" spans="1:21" ht="12.75" customHeight="1" x14ac:dyDescent="0.2">
      <c r="A116" s="36"/>
      <c r="B116" s="80">
        <v>38</v>
      </c>
      <c r="C116" s="17"/>
      <c r="D116" s="19" t="s">
        <v>111</v>
      </c>
      <c r="E116" s="20">
        <v>1</v>
      </c>
      <c r="F116" s="22">
        <v>139776.5026931309</v>
      </c>
      <c r="G116" s="107"/>
      <c r="H116" s="107"/>
      <c r="I116" s="20"/>
      <c r="J116" s="107"/>
      <c r="K116" s="20"/>
      <c r="L116" s="20">
        <f t="shared" si="7"/>
        <v>143131.13875776605</v>
      </c>
      <c r="M116" s="20"/>
      <c r="N116" s="20">
        <f t="shared" si="8"/>
        <v>146566.28608795244</v>
      </c>
      <c r="O116" s="20"/>
      <c r="P116" s="20"/>
      <c r="Q116" s="20"/>
      <c r="R116" s="20"/>
      <c r="T116" s="16"/>
      <c r="U116" s="9"/>
    </row>
    <row r="117" spans="1:21" ht="12" customHeight="1" x14ac:dyDescent="0.2">
      <c r="A117" s="36"/>
      <c r="B117" s="80">
        <v>39</v>
      </c>
      <c r="C117" s="17"/>
      <c r="D117" s="19" t="s">
        <v>56</v>
      </c>
      <c r="E117" s="20">
        <v>1</v>
      </c>
      <c r="F117" s="22">
        <v>139776.5026931309</v>
      </c>
      <c r="G117" s="107"/>
      <c r="H117" s="107"/>
      <c r="I117" s="20"/>
      <c r="J117" s="107"/>
      <c r="K117" s="20"/>
      <c r="L117" s="20">
        <f t="shared" si="7"/>
        <v>143131.13875776605</v>
      </c>
      <c r="M117" s="20"/>
      <c r="N117" s="20">
        <f t="shared" si="8"/>
        <v>146566.28608795244</v>
      </c>
      <c r="O117" s="20"/>
      <c r="P117" s="20"/>
      <c r="Q117" s="20"/>
      <c r="R117" s="20"/>
      <c r="T117" s="16"/>
      <c r="U117" s="9"/>
    </row>
    <row r="118" spans="1:21" ht="12" customHeight="1" x14ac:dyDescent="0.2">
      <c r="A118" s="36"/>
      <c r="B118" s="80">
        <v>40</v>
      </c>
      <c r="C118" s="17"/>
      <c r="D118" s="19" t="s">
        <v>55</v>
      </c>
      <c r="E118" s="20">
        <v>1</v>
      </c>
      <c r="F118" s="22">
        <v>139776.5026931309</v>
      </c>
      <c r="G118" s="107"/>
      <c r="H118" s="107"/>
      <c r="I118" s="20"/>
      <c r="J118" s="107"/>
      <c r="K118" s="20"/>
      <c r="L118" s="20">
        <f t="shared" si="7"/>
        <v>143131.13875776605</v>
      </c>
      <c r="M118" s="20"/>
      <c r="N118" s="20">
        <f t="shared" si="8"/>
        <v>146566.28608795244</v>
      </c>
      <c r="O118" s="20"/>
      <c r="P118" s="20"/>
      <c r="Q118" s="20"/>
      <c r="R118" s="20"/>
      <c r="T118" s="16"/>
      <c r="U118" s="9"/>
    </row>
    <row r="119" spans="1:21" ht="12.75" customHeight="1" x14ac:dyDescent="0.2">
      <c r="A119" s="36"/>
      <c r="B119" s="80">
        <v>41</v>
      </c>
      <c r="C119" s="17"/>
      <c r="D119" s="19" t="s">
        <v>54</v>
      </c>
      <c r="E119" s="20">
        <v>1</v>
      </c>
      <c r="F119" s="22">
        <v>136606.9734179175</v>
      </c>
      <c r="G119" s="107"/>
      <c r="H119" s="107"/>
      <c r="I119" s="20"/>
      <c r="J119" s="107"/>
      <c r="K119" s="20"/>
      <c r="L119" s="20">
        <f t="shared" si="7"/>
        <v>139885.54077994754</v>
      </c>
      <c r="M119" s="20"/>
      <c r="N119" s="20">
        <f t="shared" si="8"/>
        <v>143242.79375866629</v>
      </c>
      <c r="O119" s="20"/>
      <c r="P119" s="20"/>
      <c r="Q119" s="20"/>
      <c r="R119" s="20"/>
      <c r="T119" s="16"/>
      <c r="U119" s="9"/>
    </row>
    <row r="120" spans="1:21" ht="12.75" customHeight="1" x14ac:dyDescent="0.2">
      <c r="A120" s="36"/>
      <c r="B120" s="80">
        <v>42</v>
      </c>
      <c r="C120" s="17"/>
      <c r="D120" s="19" t="s">
        <v>238</v>
      </c>
      <c r="E120" s="20">
        <v>1</v>
      </c>
      <c r="F120" s="22">
        <v>136606.9734179175</v>
      </c>
      <c r="G120" s="107"/>
      <c r="H120" s="107"/>
      <c r="I120" s="107"/>
      <c r="J120" s="107"/>
      <c r="K120" s="20"/>
      <c r="L120" s="20">
        <f t="shared" si="7"/>
        <v>139885.54077994754</v>
      </c>
      <c r="M120" s="20"/>
      <c r="N120" s="20">
        <f t="shared" si="8"/>
        <v>143242.79375866629</v>
      </c>
      <c r="O120" s="20"/>
      <c r="P120" s="20"/>
      <c r="Q120" s="20"/>
      <c r="R120" s="20"/>
      <c r="T120" s="16"/>
      <c r="U120" s="9"/>
    </row>
    <row r="121" spans="1:21" ht="12.75" customHeight="1" x14ac:dyDescent="0.2">
      <c r="A121" s="36"/>
      <c r="B121" s="80">
        <v>43</v>
      </c>
      <c r="C121" s="17"/>
      <c r="D121" s="19" t="s">
        <v>53</v>
      </c>
      <c r="E121" s="20">
        <v>1</v>
      </c>
      <c r="F121" s="22">
        <v>136606.9734179175</v>
      </c>
      <c r="G121" s="107"/>
      <c r="H121" s="107"/>
      <c r="I121" s="20"/>
      <c r="J121" s="107"/>
      <c r="K121" s="20"/>
      <c r="L121" s="20">
        <f t="shared" si="7"/>
        <v>139885.54077994754</v>
      </c>
      <c r="M121" s="20"/>
      <c r="N121" s="20">
        <f t="shared" si="8"/>
        <v>143242.79375866629</v>
      </c>
      <c r="O121" s="20"/>
      <c r="P121" s="20"/>
      <c r="Q121" s="20"/>
      <c r="R121" s="20"/>
      <c r="T121" s="16"/>
      <c r="U121" s="9"/>
    </row>
    <row r="122" spans="1:21" ht="12.75" customHeight="1" x14ac:dyDescent="0.2">
      <c r="A122" s="36"/>
      <c r="B122" s="80">
        <v>44</v>
      </c>
      <c r="C122" s="17"/>
      <c r="D122" s="19" t="s">
        <v>326</v>
      </c>
      <c r="E122" s="20">
        <v>1</v>
      </c>
      <c r="F122" s="22">
        <v>136606.9734179175</v>
      </c>
      <c r="G122" s="107"/>
      <c r="H122" s="107"/>
      <c r="I122" s="20"/>
      <c r="J122" s="107"/>
      <c r="K122" s="20"/>
      <c r="L122" s="20">
        <f t="shared" si="7"/>
        <v>139885.54077994754</v>
      </c>
      <c r="M122" s="20"/>
      <c r="N122" s="20">
        <f t="shared" si="8"/>
        <v>143242.79375866629</v>
      </c>
      <c r="O122" s="20"/>
      <c r="P122" s="20"/>
      <c r="Q122" s="20"/>
      <c r="R122" s="20"/>
      <c r="T122" s="16"/>
      <c r="U122" s="9"/>
    </row>
    <row r="123" spans="1:21" ht="12.75" customHeight="1" x14ac:dyDescent="0.2">
      <c r="A123" s="36"/>
      <c r="B123" s="80">
        <v>45</v>
      </c>
      <c r="C123" s="17"/>
      <c r="D123" s="19" t="s">
        <v>99</v>
      </c>
      <c r="E123" s="20">
        <v>1</v>
      </c>
      <c r="F123" s="22">
        <v>136606.9734179175</v>
      </c>
      <c r="G123" s="107"/>
      <c r="H123" s="107"/>
      <c r="I123" s="20"/>
      <c r="J123" s="107"/>
      <c r="K123" s="20"/>
      <c r="L123" s="20">
        <f t="shared" si="7"/>
        <v>139885.54077994754</v>
      </c>
      <c r="M123" s="20"/>
      <c r="N123" s="20">
        <f t="shared" si="8"/>
        <v>143242.79375866629</v>
      </c>
      <c r="O123" s="20"/>
      <c r="P123" s="20"/>
      <c r="Q123" s="20"/>
      <c r="R123" s="20"/>
      <c r="T123" s="16"/>
      <c r="U123" s="9"/>
    </row>
    <row r="124" spans="1:21" ht="12.75" customHeight="1" x14ac:dyDescent="0.2">
      <c r="A124" s="36"/>
      <c r="B124" s="80">
        <v>46</v>
      </c>
      <c r="C124" s="17"/>
      <c r="D124" s="19" t="s">
        <v>52</v>
      </c>
      <c r="E124" s="20">
        <v>6</v>
      </c>
      <c r="F124" s="22">
        <v>135834.36613040921</v>
      </c>
      <c r="G124" s="107"/>
      <c r="H124" s="107"/>
      <c r="I124" s="20"/>
      <c r="J124" s="107"/>
      <c r="K124" s="20"/>
      <c r="L124" s="20">
        <f t="shared" si="7"/>
        <v>139094.39091753904</v>
      </c>
      <c r="M124" s="20"/>
      <c r="N124" s="20">
        <f t="shared" si="8"/>
        <v>142432.65629955998</v>
      </c>
      <c r="O124" s="20"/>
      <c r="P124" s="20"/>
      <c r="Q124" s="20"/>
      <c r="R124" s="20"/>
      <c r="T124" s="16"/>
      <c r="U124" s="9"/>
    </row>
    <row r="125" spans="1:21" ht="12.75" customHeight="1" x14ac:dyDescent="0.2">
      <c r="A125" s="36"/>
      <c r="B125" s="80">
        <v>47</v>
      </c>
      <c r="C125" s="17"/>
      <c r="D125" s="19" t="s">
        <v>124</v>
      </c>
      <c r="E125" s="20">
        <v>4</v>
      </c>
      <c r="F125" s="22">
        <v>135834.36613040921</v>
      </c>
      <c r="G125" s="107"/>
      <c r="H125" s="107"/>
      <c r="I125" s="20"/>
      <c r="J125" s="107"/>
      <c r="K125" s="20"/>
      <c r="L125" s="20">
        <f t="shared" si="7"/>
        <v>139094.39091753904</v>
      </c>
      <c r="M125" s="20"/>
      <c r="N125" s="20">
        <f t="shared" si="8"/>
        <v>142432.65629955998</v>
      </c>
      <c r="O125" s="20"/>
      <c r="P125" s="20"/>
      <c r="Q125" s="20"/>
      <c r="R125" s="20"/>
      <c r="T125" s="16"/>
      <c r="U125" s="9"/>
    </row>
    <row r="126" spans="1:21" ht="12.75" customHeight="1" x14ac:dyDescent="0.2">
      <c r="A126" s="36"/>
      <c r="B126" s="80">
        <v>48</v>
      </c>
      <c r="C126" s="17"/>
      <c r="D126" s="19" t="s">
        <v>13</v>
      </c>
      <c r="E126" s="20">
        <v>2</v>
      </c>
      <c r="F126" s="22">
        <v>135834.36613040921</v>
      </c>
      <c r="G126" s="107"/>
      <c r="H126" s="107"/>
      <c r="I126" s="20"/>
      <c r="J126" s="107"/>
      <c r="K126" s="20"/>
      <c r="L126" s="20">
        <f t="shared" si="7"/>
        <v>139094.39091753904</v>
      </c>
      <c r="M126" s="20"/>
      <c r="N126" s="20">
        <f t="shared" si="8"/>
        <v>142432.65629955998</v>
      </c>
      <c r="O126" s="20"/>
      <c r="P126" s="20"/>
      <c r="Q126" s="20"/>
      <c r="R126" s="20"/>
      <c r="T126" s="16"/>
      <c r="U126" s="9"/>
    </row>
    <row r="127" spans="1:21" ht="12.75" customHeight="1" x14ac:dyDescent="0.2">
      <c r="A127" s="36"/>
      <c r="B127" s="80">
        <v>49</v>
      </c>
      <c r="C127" s="17"/>
      <c r="D127" s="19" t="s">
        <v>51</v>
      </c>
      <c r="E127" s="20">
        <v>1</v>
      </c>
      <c r="F127" s="22">
        <v>132400.71036164503</v>
      </c>
      <c r="G127" s="107"/>
      <c r="H127" s="107"/>
      <c r="I127" s="20"/>
      <c r="J127" s="107"/>
      <c r="K127" s="20"/>
      <c r="L127" s="20">
        <f t="shared" si="7"/>
        <v>135578.32741032451</v>
      </c>
      <c r="M127" s="20"/>
      <c r="N127" s="20">
        <f t="shared" si="8"/>
        <v>138832.20726817229</v>
      </c>
      <c r="O127" s="20"/>
      <c r="P127" s="20"/>
      <c r="Q127" s="20"/>
      <c r="R127" s="20"/>
      <c r="T127" s="16"/>
      <c r="U127" s="9"/>
    </row>
    <row r="128" spans="1:21" ht="12.75" customHeight="1" x14ac:dyDescent="0.2">
      <c r="A128" s="36"/>
      <c r="B128" s="80">
        <v>50</v>
      </c>
      <c r="C128" s="87"/>
      <c r="D128" s="19" t="s">
        <v>125</v>
      </c>
      <c r="E128" s="20">
        <v>1</v>
      </c>
      <c r="F128" s="22">
        <v>132075.54830179439</v>
      </c>
      <c r="G128" s="107"/>
      <c r="H128" s="107"/>
      <c r="I128" s="107"/>
      <c r="J128" s="107"/>
      <c r="K128" s="1"/>
      <c r="L128" s="20">
        <f t="shared" si="7"/>
        <v>135245.36146103745</v>
      </c>
      <c r="M128" s="1"/>
      <c r="N128" s="20">
        <f t="shared" si="8"/>
        <v>138491.25013610235</v>
      </c>
      <c r="O128" s="1"/>
      <c r="P128" s="20"/>
      <c r="Q128" s="1"/>
      <c r="R128" s="20"/>
    </row>
    <row r="129" spans="1:23" ht="12.75" customHeight="1" x14ac:dyDescent="0.2">
      <c r="A129" s="36"/>
      <c r="B129" s="80">
        <v>51</v>
      </c>
      <c r="C129" s="17"/>
      <c r="D129" s="19" t="s">
        <v>101</v>
      </c>
      <c r="E129" s="20">
        <v>11</v>
      </c>
      <c r="F129" s="22">
        <v>131586.41563056616</v>
      </c>
      <c r="G129" s="107"/>
      <c r="H129" s="107"/>
      <c r="I129" s="20"/>
      <c r="J129" s="107"/>
      <c r="K129" s="20"/>
      <c r="L129" s="20">
        <f t="shared" si="7"/>
        <v>134744.48960569975</v>
      </c>
      <c r="M129" s="20"/>
      <c r="N129" s="20">
        <f t="shared" si="8"/>
        <v>137978.35735623655</v>
      </c>
      <c r="O129" s="20"/>
      <c r="P129" s="20"/>
      <c r="Q129" s="20"/>
      <c r="R129" s="20"/>
      <c r="T129" s="16"/>
      <c r="U129" s="9"/>
    </row>
    <row r="130" spans="1:23" ht="12.75" customHeight="1" x14ac:dyDescent="0.2">
      <c r="A130" s="36"/>
      <c r="B130" s="80">
        <v>52</v>
      </c>
      <c r="C130" s="17"/>
      <c r="D130" s="19" t="s">
        <v>50</v>
      </c>
      <c r="E130" s="20">
        <v>1</v>
      </c>
      <c r="F130" s="22">
        <v>130263.53408792611</v>
      </c>
      <c r="G130" s="107"/>
      <c r="H130" s="107"/>
      <c r="I130" s="20"/>
      <c r="J130" s="107"/>
      <c r="K130" s="20"/>
      <c r="L130" s="20">
        <f t="shared" si="7"/>
        <v>133389.85890603633</v>
      </c>
      <c r="M130" s="20"/>
      <c r="N130" s="20">
        <f t="shared" si="8"/>
        <v>136591.2155197812</v>
      </c>
      <c r="O130" s="20"/>
      <c r="P130" s="20"/>
      <c r="Q130" s="20"/>
      <c r="R130" s="20"/>
      <c r="T130" s="16"/>
      <c r="U130" s="9"/>
    </row>
    <row r="131" spans="1:23" ht="12.75" customHeight="1" x14ac:dyDescent="0.2">
      <c r="A131" s="36"/>
      <c r="B131" s="80">
        <v>53</v>
      </c>
      <c r="C131" s="17"/>
      <c r="D131" s="19" t="s">
        <v>103</v>
      </c>
      <c r="E131" s="20">
        <v>1</v>
      </c>
      <c r="F131" s="22">
        <v>123525.45362546646</v>
      </c>
      <c r="G131" s="107"/>
      <c r="H131" s="107"/>
      <c r="I131" s="20"/>
      <c r="J131" s="107"/>
      <c r="K131" s="20"/>
      <c r="L131" s="20">
        <f t="shared" si="7"/>
        <v>126490.06451247765</v>
      </c>
      <c r="M131" s="20"/>
      <c r="N131" s="20">
        <f t="shared" si="8"/>
        <v>129525.82606077712</v>
      </c>
      <c r="O131" s="20"/>
      <c r="P131" s="20"/>
      <c r="Q131" s="20"/>
      <c r="R131" s="20"/>
      <c r="T131" s="16"/>
      <c r="U131" s="9"/>
    </row>
    <row r="132" spans="1:23" ht="12.75" customHeight="1" x14ac:dyDescent="0.2">
      <c r="A132" s="36"/>
      <c r="B132" s="80">
        <v>54</v>
      </c>
      <c r="C132" s="17"/>
      <c r="D132" s="19" t="s">
        <v>49</v>
      </c>
      <c r="E132" s="20">
        <v>1</v>
      </c>
      <c r="F132" s="22">
        <v>122228.38891539986</v>
      </c>
      <c r="G132" s="107"/>
      <c r="H132" s="107"/>
      <c r="I132" s="20"/>
      <c r="J132" s="107"/>
      <c r="K132" s="20"/>
      <c r="L132" s="20">
        <f t="shared" si="7"/>
        <v>125161.87024936946</v>
      </c>
      <c r="M132" s="20"/>
      <c r="N132" s="20">
        <f t="shared" si="8"/>
        <v>128165.75513535432</v>
      </c>
      <c r="O132" s="20"/>
      <c r="P132" s="20"/>
      <c r="Q132" s="20"/>
      <c r="R132" s="20"/>
      <c r="T132" s="16"/>
      <c r="U132" s="9"/>
    </row>
    <row r="133" spans="1:23" ht="12.75" customHeight="1" x14ac:dyDescent="0.2">
      <c r="A133" s="36"/>
      <c r="B133" s="80">
        <v>55</v>
      </c>
      <c r="C133" s="17"/>
      <c r="D133" s="19" t="s">
        <v>259</v>
      </c>
      <c r="E133" s="20">
        <v>1</v>
      </c>
      <c r="F133" s="22">
        <v>121158.54871040769</v>
      </c>
      <c r="G133" s="107"/>
      <c r="H133" s="107"/>
      <c r="I133" s="20"/>
      <c r="J133" s="107"/>
      <c r="K133" s="20"/>
      <c r="L133" s="20">
        <f t="shared" si="7"/>
        <v>124066.35387945747</v>
      </c>
      <c r="M133" s="20"/>
      <c r="N133" s="20">
        <f t="shared" si="8"/>
        <v>127043.94637256445</v>
      </c>
      <c r="O133" s="20"/>
      <c r="P133" s="20"/>
      <c r="Q133" s="20"/>
      <c r="R133" s="20"/>
      <c r="T133" s="16"/>
      <c r="U133" s="9"/>
    </row>
    <row r="134" spans="1:23" ht="12.75" customHeight="1" x14ac:dyDescent="0.2">
      <c r="A134" s="36"/>
      <c r="B134" s="80">
        <v>56</v>
      </c>
      <c r="C134" s="17"/>
      <c r="D134" s="19" t="s">
        <v>327</v>
      </c>
      <c r="E134" s="20">
        <v>1</v>
      </c>
      <c r="F134" s="22">
        <v>121158.54871040769</v>
      </c>
      <c r="G134" s="107"/>
      <c r="H134" s="107"/>
      <c r="I134" s="20"/>
      <c r="J134" s="107"/>
      <c r="K134" s="20"/>
      <c r="L134" s="20">
        <f t="shared" si="7"/>
        <v>124066.35387945747</v>
      </c>
      <c r="M134" s="20"/>
      <c r="N134" s="20">
        <f t="shared" si="8"/>
        <v>127043.94637256445</v>
      </c>
      <c r="O134" s="20"/>
      <c r="P134" s="20"/>
      <c r="Q134" s="20"/>
      <c r="R134" s="20"/>
      <c r="T134" s="16"/>
      <c r="U134" s="9"/>
      <c r="V134" s="9"/>
      <c r="W134" s="9"/>
    </row>
    <row r="135" spans="1:23" ht="12.75" customHeight="1" x14ac:dyDescent="0.2">
      <c r="A135" s="36"/>
      <c r="B135" s="80">
        <v>57</v>
      </c>
      <c r="C135" s="17"/>
      <c r="D135" s="19" t="s">
        <v>48</v>
      </c>
      <c r="E135" s="20">
        <v>17</v>
      </c>
      <c r="F135" s="22">
        <v>120457.85464643515</v>
      </c>
      <c r="G135" s="107"/>
      <c r="H135" s="107"/>
      <c r="I135" s="20"/>
      <c r="J135" s="107"/>
      <c r="K135" s="20"/>
      <c r="L135" s="20">
        <f t="shared" si="7"/>
        <v>123348.8431579496</v>
      </c>
      <c r="M135" s="20"/>
      <c r="N135" s="20">
        <f t="shared" si="8"/>
        <v>126309.21539374039</v>
      </c>
      <c r="O135" s="20"/>
      <c r="P135" s="20"/>
      <c r="Q135" s="20"/>
      <c r="R135" s="20"/>
      <c r="T135" s="16"/>
      <c r="U135" s="9"/>
    </row>
    <row r="136" spans="1:23" ht="12.75" customHeight="1" x14ac:dyDescent="0.2">
      <c r="A136" s="36"/>
      <c r="B136" s="80">
        <v>58</v>
      </c>
      <c r="C136" s="17"/>
      <c r="D136" s="19" t="s">
        <v>116</v>
      </c>
      <c r="E136" s="20">
        <v>1</v>
      </c>
      <c r="F136" s="22">
        <v>118981.5222762722</v>
      </c>
      <c r="G136" s="107"/>
      <c r="H136" s="107"/>
      <c r="I136" s="20"/>
      <c r="J136" s="107"/>
      <c r="K136" s="20"/>
      <c r="L136" s="20">
        <f t="shared" si="7"/>
        <v>121837.07881090273</v>
      </c>
      <c r="M136" s="20"/>
      <c r="N136" s="20">
        <f t="shared" si="8"/>
        <v>124761.1687023644</v>
      </c>
      <c r="O136" s="20"/>
      <c r="P136" s="20"/>
      <c r="Q136" s="20"/>
      <c r="R136" s="20"/>
      <c r="T136" s="16"/>
      <c r="U136" s="9"/>
    </row>
    <row r="137" spans="1:23" ht="12.75" customHeight="1" x14ac:dyDescent="0.2">
      <c r="A137" s="36"/>
      <c r="B137" s="80">
        <v>59</v>
      </c>
      <c r="C137" s="17"/>
      <c r="D137" s="19" t="s">
        <v>47</v>
      </c>
      <c r="E137" s="20">
        <v>1</v>
      </c>
      <c r="F137" s="22">
        <v>116727.62116055565</v>
      </c>
      <c r="G137" s="107"/>
      <c r="H137" s="107"/>
      <c r="I137" s="20"/>
      <c r="J137" s="107"/>
      <c r="K137" s="20"/>
      <c r="L137" s="20">
        <f t="shared" si="7"/>
        <v>119529.08406840898</v>
      </c>
      <c r="M137" s="20"/>
      <c r="N137" s="20">
        <f t="shared" si="8"/>
        <v>122397.78208605079</v>
      </c>
      <c r="O137" s="20"/>
      <c r="P137" s="20"/>
      <c r="Q137" s="20"/>
      <c r="R137" s="20"/>
      <c r="T137" s="16"/>
      <c r="U137" s="9"/>
    </row>
    <row r="138" spans="1:23" s="10" customFormat="1" x14ac:dyDescent="0.2">
      <c r="A138" s="36"/>
      <c r="B138" s="80">
        <v>60</v>
      </c>
      <c r="C138" s="17"/>
      <c r="D138" s="19" t="s">
        <v>104</v>
      </c>
      <c r="E138" s="20">
        <v>1</v>
      </c>
      <c r="F138" s="22">
        <v>112946.75067429201</v>
      </c>
      <c r="G138" s="107"/>
      <c r="H138" s="107"/>
      <c r="I138" s="107"/>
      <c r="J138" s="107"/>
      <c r="K138" s="18"/>
      <c r="L138" s="20">
        <f t="shared" si="7"/>
        <v>115657.47269047501</v>
      </c>
      <c r="M138" s="18"/>
      <c r="N138" s="20">
        <f t="shared" si="8"/>
        <v>118433.25203504642</v>
      </c>
      <c r="O138" s="18"/>
      <c r="P138" s="20"/>
      <c r="Q138" s="18"/>
      <c r="R138" s="20"/>
      <c r="S138" s="15"/>
      <c r="T138" s="16"/>
      <c r="U138" s="9"/>
    </row>
    <row r="139" spans="1:23" ht="12.75" customHeight="1" x14ac:dyDescent="0.2">
      <c r="A139" s="36"/>
      <c r="B139" s="80">
        <v>61</v>
      </c>
      <c r="C139" s="17"/>
      <c r="D139" s="19" t="s">
        <v>328</v>
      </c>
      <c r="E139" s="20">
        <v>1</v>
      </c>
      <c r="F139" s="22">
        <v>110157.68005383074</v>
      </c>
      <c r="G139" s="107"/>
      <c r="H139" s="107"/>
      <c r="I139" s="107"/>
      <c r="J139" s="107"/>
      <c r="K139" s="20"/>
      <c r="L139" s="20">
        <f t="shared" si="7"/>
        <v>112801.46437512268</v>
      </c>
      <c r="M139" s="20"/>
      <c r="N139" s="20">
        <f t="shared" si="8"/>
        <v>115508.69952012564</v>
      </c>
      <c r="O139" s="20"/>
      <c r="P139" s="20"/>
      <c r="Q139" s="20"/>
      <c r="R139" s="20"/>
      <c r="T139" s="16"/>
      <c r="U139" s="9"/>
    </row>
    <row r="140" spans="1:23" ht="12.75" customHeight="1" x14ac:dyDescent="0.2">
      <c r="A140" s="36"/>
      <c r="B140" s="80">
        <v>62</v>
      </c>
      <c r="C140" s="17"/>
      <c r="D140" s="19" t="s">
        <v>260</v>
      </c>
      <c r="E140" s="20">
        <v>1</v>
      </c>
      <c r="F140" s="22">
        <v>110157.65190603926</v>
      </c>
      <c r="G140" s="107"/>
      <c r="H140" s="107"/>
      <c r="I140" s="20"/>
      <c r="J140" s="107"/>
      <c r="K140" s="20"/>
      <c r="L140" s="20">
        <f t="shared" si="7"/>
        <v>112801.43555178421</v>
      </c>
      <c r="M140" s="20"/>
      <c r="N140" s="20">
        <f t="shared" si="8"/>
        <v>115508.67000502703</v>
      </c>
      <c r="O140" s="20"/>
      <c r="P140" s="20"/>
      <c r="Q140" s="20"/>
      <c r="R140" s="20"/>
      <c r="T140" s="16"/>
      <c r="U140" s="9"/>
    </row>
    <row r="141" spans="1:23" ht="12.75" customHeight="1" x14ac:dyDescent="0.2">
      <c r="A141" s="36"/>
      <c r="B141" s="80">
        <v>63</v>
      </c>
      <c r="C141" s="17"/>
      <c r="D141" s="19" t="s">
        <v>215</v>
      </c>
      <c r="E141" s="20">
        <v>1</v>
      </c>
      <c r="F141" s="22">
        <v>110157.65190603926</v>
      </c>
      <c r="G141" s="107"/>
      <c r="H141" s="107"/>
      <c r="I141" s="20"/>
      <c r="J141" s="107"/>
      <c r="K141" s="20"/>
      <c r="L141" s="20">
        <f t="shared" si="7"/>
        <v>112801.43555178421</v>
      </c>
      <c r="M141" s="20"/>
      <c r="N141" s="20">
        <f t="shared" si="8"/>
        <v>115508.67000502703</v>
      </c>
      <c r="O141" s="20"/>
      <c r="P141" s="20"/>
      <c r="Q141" s="20"/>
      <c r="R141" s="20"/>
      <c r="T141" s="16"/>
      <c r="U141" s="9"/>
    </row>
    <row r="142" spans="1:23" ht="12.75" customHeight="1" x14ac:dyDescent="0.2">
      <c r="A142" s="36"/>
      <c r="B142" s="80">
        <v>64</v>
      </c>
      <c r="C142" s="17"/>
      <c r="D142" s="19" t="s">
        <v>40</v>
      </c>
      <c r="E142" s="20">
        <v>7</v>
      </c>
      <c r="F142" s="22">
        <v>110019.2221579183</v>
      </c>
      <c r="G142" s="107"/>
      <c r="H142" s="107"/>
      <c r="I142" s="20"/>
      <c r="J142" s="107"/>
      <c r="K142" s="20"/>
      <c r="L142" s="20">
        <f t="shared" si="7"/>
        <v>112659.68348970833</v>
      </c>
      <c r="M142" s="20"/>
      <c r="N142" s="20">
        <f t="shared" si="8"/>
        <v>115363.51589346133</v>
      </c>
      <c r="O142" s="20"/>
      <c r="P142" s="20"/>
      <c r="Q142" s="20"/>
      <c r="R142" s="20"/>
      <c r="T142" s="16"/>
      <c r="U142" s="9"/>
      <c r="W142" s="9"/>
    </row>
    <row r="143" spans="1:23" ht="12.75" customHeight="1" x14ac:dyDescent="0.2">
      <c r="A143" s="36"/>
      <c r="B143" s="80">
        <v>65</v>
      </c>
      <c r="C143" s="17"/>
      <c r="D143" s="19" t="s">
        <v>42</v>
      </c>
      <c r="E143" s="20">
        <v>1</v>
      </c>
      <c r="F143" s="22">
        <v>110019.22210315688</v>
      </c>
      <c r="G143" s="107"/>
      <c r="H143" s="107"/>
      <c r="J143" s="107"/>
      <c r="K143" s="1"/>
      <c r="L143" s="20">
        <f t="shared" si="7"/>
        <v>112659.68343363264</v>
      </c>
      <c r="M143" s="1"/>
      <c r="N143" s="20">
        <f t="shared" si="8"/>
        <v>115363.51583603983</v>
      </c>
      <c r="O143" s="1"/>
      <c r="P143" s="20"/>
      <c r="Q143" s="20"/>
      <c r="R143" s="20"/>
      <c r="T143" s="16"/>
    </row>
    <row r="144" spans="1:23" ht="12.75" customHeight="1" x14ac:dyDescent="0.2">
      <c r="A144" s="36"/>
      <c r="B144" s="80">
        <v>66</v>
      </c>
      <c r="C144" s="17"/>
      <c r="D144" s="19" t="s">
        <v>329</v>
      </c>
      <c r="E144" s="20">
        <v>1</v>
      </c>
      <c r="F144" s="22">
        <v>110019.22210315688</v>
      </c>
      <c r="G144" s="107"/>
      <c r="H144" s="107"/>
      <c r="J144" s="107"/>
      <c r="K144" s="1"/>
      <c r="L144" s="20">
        <f t="shared" si="7"/>
        <v>112659.68343363264</v>
      </c>
      <c r="M144" s="1"/>
      <c r="N144" s="20">
        <f t="shared" si="8"/>
        <v>115363.51583603983</v>
      </c>
      <c r="O144" s="1"/>
      <c r="P144" s="20"/>
      <c r="Q144" s="20"/>
      <c r="R144" s="20"/>
      <c r="T144" s="16"/>
      <c r="U144" s="9"/>
    </row>
    <row r="145" spans="1:23" ht="12.75" customHeight="1" x14ac:dyDescent="0.2">
      <c r="A145" s="36"/>
      <c r="B145" s="80">
        <v>67</v>
      </c>
      <c r="C145" s="17"/>
      <c r="D145" s="19" t="s">
        <v>41</v>
      </c>
      <c r="E145" s="20">
        <v>1</v>
      </c>
      <c r="F145" s="22">
        <v>110019.22210315688</v>
      </c>
      <c r="G145" s="107"/>
      <c r="H145" s="107"/>
      <c r="J145" s="107"/>
      <c r="K145" s="1"/>
      <c r="L145" s="20">
        <f t="shared" si="7"/>
        <v>112659.68343363264</v>
      </c>
      <c r="M145" s="1"/>
      <c r="N145" s="20">
        <f t="shared" si="8"/>
        <v>115363.51583603983</v>
      </c>
      <c r="O145" s="1"/>
      <c r="P145" s="20"/>
      <c r="Q145" s="20"/>
      <c r="R145" s="20"/>
      <c r="T145" s="16"/>
    </row>
    <row r="146" spans="1:23" ht="12.75" customHeight="1" x14ac:dyDescent="0.2">
      <c r="A146" s="36"/>
      <c r="B146" s="80">
        <v>68</v>
      </c>
      <c r="C146" s="88"/>
      <c r="D146" s="28" t="s">
        <v>46</v>
      </c>
      <c r="E146" s="20">
        <v>18</v>
      </c>
      <c r="F146" s="22">
        <v>110019.22210315688</v>
      </c>
      <c r="G146" s="107"/>
      <c r="H146" s="107"/>
      <c r="J146" s="107"/>
      <c r="K146" s="1"/>
      <c r="L146" s="20">
        <f t="shared" si="7"/>
        <v>112659.68343363264</v>
      </c>
      <c r="M146" s="1"/>
      <c r="N146" s="20">
        <f t="shared" si="8"/>
        <v>115363.51583603983</v>
      </c>
      <c r="O146" s="1"/>
      <c r="P146" s="20"/>
      <c r="Q146" s="20"/>
      <c r="R146" s="20"/>
      <c r="S146" s="60"/>
      <c r="T146" s="60"/>
      <c r="U146" s="60"/>
      <c r="V146" s="60"/>
      <c r="W146" s="60"/>
    </row>
    <row r="147" spans="1:23" ht="12.75" customHeight="1" x14ac:dyDescent="0.2">
      <c r="A147" s="36"/>
      <c r="B147" s="80">
        <v>69</v>
      </c>
      <c r="C147" s="17"/>
      <c r="D147" s="19" t="s">
        <v>105</v>
      </c>
      <c r="E147" s="20">
        <v>1</v>
      </c>
      <c r="F147" s="22">
        <v>110018.72190859543</v>
      </c>
      <c r="G147" s="107"/>
      <c r="H147" s="107"/>
      <c r="J147" s="107"/>
      <c r="K147" s="1"/>
      <c r="L147" s="20">
        <f t="shared" si="7"/>
        <v>112659.17123440171</v>
      </c>
      <c r="M147" s="1"/>
      <c r="N147" s="20">
        <f t="shared" si="8"/>
        <v>115362.99134402735</v>
      </c>
      <c r="O147" s="1"/>
      <c r="P147" s="20"/>
      <c r="Q147" s="20"/>
      <c r="R147" s="20"/>
      <c r="T147" s="16"/>
      <c r="U147" s="9"/>
    </row>
    <row r="148" spans="1:23" ht="12.75" customHeight="1" x14ac:dyDescent="0.2">
      <c r="A148" s="36"/>
      <c r="B148" s="80">
        <v>70</v>
      </c>
      <c r="C148" s="17"/>
      <c r="D148" s="19" t="s">
        <v>45</v>
      </c>
      <c r="E148" s="20">
        <v>2</v>
      </c>
      <c r="F148" s="22">
        <v>110018.60690607018</v>
      </c>
      <c r="G148" s="107"/>
      <c r="H148" s="107"/>
      <c r="I148" s="20"/>
      <c r="J148" s="107"/>
      <c r="K148" s="20"/>
      <c r="L148" s="20">
        <f t="shared" si="7"/>
        <v>112659.05347181587</v>
      </c>
      <c r="M148" s="20"/>
      <c r="N148" s="20">
        <f t="shared" si="8"/>
        <v>115362.87075513946</v>
      </c>
      <c r="O148" s="20"/>
      <c r="P148" s="20"/>
      <c r="Q148" s="20"/>
      <c r="R148" s="20"/>
      <c r="T148" s="16"/>
      <c r="U148" s="9"/>
    </row>
    <row r="149" spans="1:23" ht="12.75" customHeight="1" x14ac:dyDescent="0.2">
      <c r="A149" s="36"/>
      <c r="B149" s="80">
        <v>71</v>
      </c>
      <c r="C149" s="17"/>
      <c r="D149" s="19" t="s">
        <v>330</v>
      </c>
      <c r="E149" s="20">
        <v>1</v>
      </c>
      <c r="F149" s="22">
        <v>110018.41922773021</v>
      </c>
      <c r="G149" s="107"/>
      <c r="H149" s="107"/>
      <c r="I149" s="107"/>
      <c r="J149" s="107"/>
      <c r="K149" s="20"/>
      <c r="L149" s="20">
        <f t="shared" si="7"/>
        <v>112658.86128919573</v>
      </c>
      <c r="M149" s="20"/>
      <c r="N149" s="20">
        <f t="shared" si="8"/>
        <v>115362.67396013642</v>
      </c>
      <c r="O149" s="20"/>
      <c r="P149" s="20"/>
      <c r="Q149" s="20"/>
      <c r="R149" s="20"/>
      <c r="T149" s="16"/>
      <c r="U149" s="9"/>
    </row>
    <row r="150" spans="1:23" ht="12.75" customHeight="1" x14ac:dyDescent="0.2">
      <c r="A150" s="36"/>
      <c r="B150" s="80">
        <v>72</v>
      </c>
      <c r="C150" s="17"/>
      <c r="D150" s="19" t="s">
        <v>39</v>
      </c>
      <c r="E150" s="20">
        <v>1</v>
      </c>
      <c r="F150" s="22">
        <v>106915.81474968445</v>
      </c>
      <c r="G150" s="107"/>
      <c r="H150" s="107"/>
      <c r="I150" s="107"/>
      <c r="J150" s="107"/>
      <c r="K150" s="20"/>
      <c r="L150" s="20">
        <f t="shared" si="7"/>
        <v>109481.79430367687</v>
      </c>
      <c r="M150" s="20"/>
      <c r="N150" s="20">
        <f t="shared" si="8"/>
        <v>112109.35736696512</v>
      </c>
      <c r="O150" s="20"/>
      <c r="P150" s="20"/>
      <c r="Q150" s="20"/>
      <c r="R150" s="20"/>
      <c r="T150" s="16"/>
    </row>
    <row r="151" spans="1:23" ht="12.75" customHeight="1" x14ac:dyDescent="0.2">
      <c r="A151" s="36"/>
      <c r="B151" s="80">
        <v>73</v>
      </c>
      <c r="C151" s="17"/>
      <c r="D151" s="19" t="s">
        <v>331</v>
      </c>
      <c r="E151" s="20">
        <v>1</v>
      </c>
      <c r="F151" s="22">
        <v>106708.73888909064</v>
      </c>
      <c r="G151" s="107"/>
      <c r="H151" s="107"/>
      <c r="I151" s="107"/>
      <c r="J151" s="107"/>
      <c r="K151" s="20"/>
      <c r="L151" s="20">
        <f t="shared" si="7"/>
        <v>109269.74862242881</v>
      </c>
      <c r="M151" s="20"/>
      <c r="N151" s="20">
        <f t="shared" si="8"/>
        <v>111892.22258936711</v>
      </c>
      <c r="O151" s="20"/>
      <c r="P151" s="20"/>
      <c r="Q151" s="20"/>
      <c r="R151" s="20"/>
      <c r="T151" s="16"/>
    </row>
    <row r="152" spans="1:23" ht="12.75" customHeight="1" x14ac:dyDescent="0.2">
      <c r="A152" s="36"/>
      <c r="B152" s="80">
        <v>74</v>
      </c>
      <c r="C152" s="17"/>
      <c r="D152" s="19" t="s">
        <v>332</v>
      </c>
      <c r="E152" s="20">
        <v>1</v>
      </c>
      <c r="F152" s="22">
        <v>105413.44038997171</v>
      </c>
      <c r="G152" s="107"/>
      <c r="H152" s="107"/>
      <c r="I152" s="20"/>
      <c r="J152" s="107"/>
      <c r="K152" s="20"/>
      <c r="L152" s="20">
        <f t="shared" si="7"/>
        <v>107943.36295933103</v>
      </c>
      <c r="M152" s="20"/>
      <c r="N152" s="20">
        <f t="shared" si="8"/>
        <v>110534.00367035498</v>
      </c>
      <c r="O152" s="20"/>
      <c r="P152" s="20"/>
      <c r="Q152" s="20"/>
      <c r="R152" s="20"/>
      <c r="T152" s="16"/>
    </row>
    <row r="153" spans="1:23" ht="12.75" customHeight="1" x14ac:dyDescent="0.2">
      <c r="A153" s="36"/>
      <c r="B153" s="80">
        <v>75</v>
      </c>
      <c r="C153" s="17"/>
      <c r="D153" s="19" t="s">
        <v>38</v>
      </c>
      <c r="E153" s="20">
        <v>2</v>
      </c>
      <c r="F153" s="22">
        <v>103549.54851667162</v>
      </c>
      <c r="G153" s="107"/>
      <c r="H153" s="107"/>
      <c r="I153" s="20"/>
      <c r="J153" s="107"/>
      <c r="K153" s="20"/>
      <c r="L153" s="20">
        <f t="shared" si="7"/>
        <v>106034.73768107174</v>
      </c>
      <c r="M153" s="20"/>
      <c r="N153" s="20">
        <f t="shared" si="8"/>
        <v>108579.57138541747</v>
      </c>
      <c r="O153" s="20"/>
      <c r="P153" s="20"/>
      <c r="Q153" s="20"/>
      <c r="R153" s="20"/>
      <c r="S153" s="19"/>
    </row>
    <row r="154" spans="1:23" ht="12.75" customHeight="1" x14ac:dyDescent="0.2">
      <c r="A154" s="36"/>
      <c r="B154" s="80">
        <v>76</v>
      </c>
      <c r="C154" s="17"/>
      <c r="D154" s="19" t="s">
        <v>102</v>
      </c>
      <c r="E154" s="20">
        <v>1</v>
      </c>
      <c r="F154" s="22">
        <v>100789.70066683686</v>
      </c>
      <c r="G154" s="107"/>
      <c r="H154" s="107"/>
      <c r="I154" s="20"/>
      <c r="J154" s="107"/>
      <c r="K154" s="20"/>
      <c r="L154" s="20">
        <f t="shared" si="7"/>
        <v>103208.65348284095</v>
      </c>
      <c r="M154" s="20"/>
      <c r="N154" s="20">
        <f t="shared" si="8"/>
        <v>105685.66116642914</v>
      </c>
      <c r="O154" s="20"/>
      <c r="P154" s="20"/>
      <c r="Q154" s="20"/>
      <c r="R154" s="20"/>
      <c r="S154" s="19"/>
    </row>
    <row r="155" spans="1:23" s="38" customFormat="1" ht="12.75" customHeight="1" x14ac:dyDescent="0.2">
      <c r="A155" s="37"/>
      <c r="B155" s="80">
        <v>77</v>
      </c>
      <c r="D155" s="38" t="s">
        <v>216</v>
      </c>
      <c r="E155" s="22">
        <v>20</v>
      </c>
      <c r="F155" s="22"/>
      <c r="G155" s="20"/>
      <c r="H155" s="20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1:23" s="38" customFormat="1" ht="12.75" customHeight="1" x14ac:dyDescent="0.2">
      <c r="A156" s="37"/>
      <c r="D156" s="38" t="s">
        <v>128</v>
      </c>
      <c r="E156" s="22"/>
      <c r="F156" s="22">
        <v>95028.509418278409</v>
      </c>
      <c r="G156" s="107"/>
      <c r="H156" s="107"/>
      <c r="I156" s="107"/>
      <c r="J156" s="107"/>
      <c r="K156" s="22"/>
      <c r="L156" s="22">
        <f t="shared" ref="L156:L163" si="9">F156*(1+$S$8)</f>
        <v>97309.193644317085</v>
      </c>
      <c r="M156" s="22"/>
      <c r="N156" s="22">
        <f t="shared" ref="N156:N163" si="10">L156*(1+$S$8)</f>
        <v>99644.614291780701</v>
      </c>
      <c r="O156" s="22"/>
      <c r="P156" s="22"/>
      <c r="Q156" s="22"/>
      <c r="R156" s="20"/>
    </row>
    <row r="157" spans="1:23" s="38" customFormat="1" ht="12.75" customHeight="1" x14ac:dyDescent="0.2">
      <c r="A157" s="37"/>
      <c r="B157" s="80"/>
      <c r="D157" s="38" t="s">
        <v>146</v>
      </c>
      <c r="E157" s="22"/>
      <c r="F157" s="22">
        <v>78106.425941145601</v>
      </c>
      <c r="G157" s="107"/>
      <c r="H157" s="107"/>
      <c r="I157" s="22"/>
      <c r="J157" s="22"/>
      <c r="K157" s="22"/>
      <c r="L157" s="22">
        <f t="shared" si="9"/>
        <v>79980.980163733097</v>
      </c>
      <c r="M157" s="22"/>
      <c r="N157" s="22">
        <f t="shared" si="10"/>
        <v>81900.523687662688</v>
      </c>
      <c r="O157" s="22"/>
      <c r="P157" s="22"/>
      <c r="Q157" s="22"/>
      <c r="R157" s="20"/>
    </row>
    <row r="158" spans="1:23" s="38" customFormat="1" ht="12.75" customHeight="1" x14ac:dyDescent="0.2">
      <c r="A158" s="37"/>
      <c r="D158" s="38" t="s">
        <v>217</v>
      </c>
      <c r="E158" s="22"/>
      <c r="F158" s="22">
        <v>75103.176798316825</v>
      </c>
      <c r="G158" s="107"/>
      <c r="H158" s="107"/>
      <c r="I158" s="20"/>
      <c r="J158" s="20"/>
      <c r="K158" s="22"/>
      <c r="L158" s="22">
        <f t="shared" si="9"/>
        <v>76905.653041476427</v>
      </c>
      <c r="M158" s="22"/>
      <c r="N158" s="22">
        <f t="shared" si="10"/>
        <v>78751.388714471861</v>
      </c>
      <c r="O158" s="22"/>
      <c r="P158" s="22"/>
      <c r="Q158" s="22"/>
      <c r="R158" s="20"/>
    </row>
    <row r="159" spans="1:23" s="38" customFormat="1" ht="12.75" customHeight="1" x14ac:dyDescent="0.2">
      <c r="A159" s="37"/>
      <c r="D159" s="38" t="s">
        <v>218</v>
      </c>
      <c r="E159" s="22"/>
      <c r="F159" s="22">
        <v>72214.546177382406</v>
      </c>
      <c r="G159" s="107"/>
      <c r="H159" s="107"/>
      <c r="I159" s="22"/>
      <c r="J159" s="22"/>
      <c r="K159" s="22"/>
      <c r="L159" s="22">
        <f t="shared" si="9"/>
        <v>73947.69528563958</v>
      </c>
      <c r="M159" s="22"/>
      <c r="N159" s="22">
        <f t="shared" si="10"/>
        <v>75722.439972494933</v>
      </c>
      <c r="O159" s="22"/>
      <c r="P159" s="22"/>
      <c r="Q159" s="22"/>
      <c r="R159" s="20"/>
    </row>
    <row r="160" spans="1:23" s="38" customFormat="1" ht="12.75" customHeight="1" x14ac:dyDescent="0.2">
      <c r="A160" s="37"/>
      <c r="B160" s="80"/>
      <c r="D160" s="38" t="s">
        <v>164</v>
      </c>
      <c r="E160" s="22"/>
      <c r="F160" s="22">
        <v>69436.87604040961</v>
      </c>
      <c r="G160" s="107"/>
      <c r="H160" s="107"/>
      <c r="I160" s="22"/>
      <c r="J160" s="22"/>
      <c r="K160" s="22"/>
      <c r="L160" s="22">
        <f t="shared" si="9"/>
        <v>71103.361065379446</v>
      </c>
      <c r="M160" s="22"/>
      <c r="N160" s="22">
        <f t="shared" si="10"/>
        <v>72809.841730948552</v>
      </c>
      <c r="O160" s="22"/>
      <c r="P160" s="22"/>
      <c r="Q160" s="22"/>
      <c r="R160" s="20"/>
    </row>
    <row r="161" spans="1:21" s="38" customFormat="1" ht="12.75" customHeight="1" x14ac:dyDescent="0.2">
      <c r="A161" s="37"/>
      <c r="B161" s="80"/>
      <c r="D161" s="38" t="s">
        <v>182</v>
      </c>
      <c r="E161" s="22"/>
      <c r="F161" s="22">
        <v>61729.39011600001</v>
      </c>
      <c r="G161" s="107"/>
      <c r="H161" s="107"/>
      <c r="I161" s="20"/>
      <c r="J161" s="20"/>
      <c r="K161" s="22"/>
      <c r="L161" s="22">
        <f t="shared" si="9"/>
        <v>63210.895478784012</v>
      </c>
      <c r="M161" s="22"/>
      <c r="N161" s="22">
        <f t="shared" si="10"/>
        <v>64727.956970274827</v>
      </c>
      <c r="O161" s="22"/>
      <c r="P161" s="22"/>
      <c r="Q161" s="22"/>
      <c r="R161" s="20"/>
    </row>
    <row r="162" spans="1:21" s="38" customFormat="1" ht="12.75" customHeight="1" x14ac:dyDescent="0.2">
      <c r="A162" s="37"/>
      <c r="D162" s="38" t="s">
        <v>191</v>
      </c>
      <c r="E162" s="22"/>
      <c r="F162" s="22">
        <v>57071.488481568013</v>
      </c>
      <c r="G162" s="107"/>
      <c r="H162" s="107"/>
      <c r="I162" s="20"/>
      <c r="J162" s="20"/>
      <c r="K162" s="22"/>
      <c r="L162" s="22">
        <f t="shared" si="9"/>
        <v>58441.204205125643</v>
      </c>
      <c r="M162" s="22"/>
      <c r="N162" s="22">
        <f t="shared" si="10"/>
        <v>59843.793106048659</v>
      </c>
      <c r="O162" s="22"/>
      <c r="P162" s="22"/>
      <c r="Q162" s="22"/>
      <c r="R162" s="20"/>
    </row>
    <row r="163" spans="1:21" s="38" customFormat="1" ht="12.75" customHeight="1" x14ac:dyDescent="0.2">
      <c r="A163" s="37"/>
      <c r="D163" s="38" t="s">
        <v>194</v>
      </c>
      <c r="E163" s="22"/>
      <c r="F163" s="22">
        <v>52765.977834662401</v>
      </c>
      <c r="G163" s="107"/>
      <c r="H163" s="107"/>
      <c r="I163" s="20"/>
      <c r="J163" s="20"/>
      <c r="K163" s="22"/>
      <c r="L163" s="22">
        <f t="shared" si="9"/>
        <v>54032.361302694299</v>
      </c>
      <c r="M163" s="22"/>
      <c r="N163" s="22">
        <f t="shared" si="10"/>
        <v>55329.137973958961</v>
      </c>
      <c r="O163" s="22"/>
      <c r="P163" s="22"/>
      <c r="Q163" s="22"/>
      <c r="R163" s="20"/>
    </row>
    <row r="164" spans="1:21" s="38" customFormat="1" ht="12.75" customHeight="1" x14ac:dyDescent="0.2">
      <c r="A164" s="37"/>
      <c r="B164" s="80">
        <v>78</v>
      </c>
      <c r="D164" s="38" t="s">
        <v>220</v>
      </c>
      <c r="E164" s="22">
        <v>26</v>
      </c>
      <c r="F164" s="22"/>
      <c r="G164" s="20"/>
      <c r="H164" s="20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1:21" s="40" customFormat="1" ht="12.75" customHeight="1" x14ac:dyDescent="0.2">
      <c r="A165" s="39"/>
      <c r="B165" s="75"/>
      <c r="D165" s="89" t="s">
        <v>221</v>
      </c>
      <c r="E165" s="41"/>
      <c r="F165" s="41">
        <v>93110.237984356034</v>
      </c>
      <c r="G165" s="107"/>
      <c r="H165" s="107"/>
      <c r="I165" s="107"/>
      <c r="J165" s="107"/>
      <c r="K165" s="41"/>
      <c r="L165" s="20">
        <f t="shared" ref="L165:L192" si="11">F165*(1+$S$8)</f>
        <v>95344.883695980578</v>
      </c>
      <c r="M165" s="41"/>
      <c r="N165" s="20">
        <f t="shared" ref="N165:N192" si="12">L165*(1+$S$8)</f>
        <v>97633.160904684119</v>
      </c>
      <c r="O165" s="41"/>
      <c r="P165" s="20"/>
      <c r="Q165" s="41"/>
      <c r="R165" s="20"/>
    </row>
    <row r="166" spans="1:21" s="40" customFormat="1" ht="12.6" customHeight="1" x14ac:dyDescent="0.2">
      <c r="A166" s="39"/>
      <c r="B166" s="75"/>
      <c r="D166" s="38" t="s">
        <v>243</v>
      </c>
      <c r="E166" s="41"/>
      <c r="F166" s="41">
        <v>91374.129523411219</v>
      </c>
      <c r="G166" s="107"/>
      <c r="H166" s="107"/>
      <c r="I166" s="107"/>
      <c r="J166" s="107"/>
      <c r="K166" s="41"/>
      <c r="L166" s="20">
        <f t="shared" si="11"/>
        <v>93567.108631973097</v>
      </c>
      <c r="M166" s="41"/>
      <c r="N166" s="20">
        <f t="shared" si="12"/>
        <v>95812.719239140453</v>
      </c>
      <c r="O166" s="41"/>
      <c r="P166" s="20"/>
      <c r="Q166" s="41"/>
      <c r="R166" s="20"/>
    </row>
    <row r="167" spans="1:21" s="40" customFormat="1" ht="12.75" customHeight="1" x14ac:dyDescent="0.2">
      <c r="A167" s="39"/>
      <c r="B167" s="75"/>
      <c r="D167" s="89" t="s">
        <v>222</v>
      </c>
      <c r="E167" s="41"/>
      <c r="F167" s="41">
        <v>89529.313929871423</v>
      </c>
      <c r="G167" s="107"/>
      <c r="H167" s="107"/>
      <c r="I167" s="20"/>
      <c r="J167" s="20"/>
      <c r="K167" s="41"/>
      <c r="L167" s="20">
        <f t="shared" si="11"/>
        <v>91678.017464188335</v>
      </c>
      <c r="M167" s="41"/>
      <c r="N167" s="20">
        <f t="shared" si="12"/>
        <v>93878.289883328864</v>
      </c>
      <c r="O167" s="41"/>
      <c r="P167" s="20"/>
      <c r="Q167" s="41"/>
      <c r="R167" s="20"/>
    </row>
    <row r="168" spans="1:21" s="40" customFormat="1" ht="12.75" customHeight="1" x14ac:dyDescent="0.2">
      <c r="A168" s="39"/>
      <c r="B168" s="75"/>
      <c r="D168" s="89" t="s">
        <v>134</v>
      </c>
      <c r="E168" s="41"/>
      <c r="F168" s="41">
        <v>86085.066366015963</v>
      </c>
      <c r="G168" s="107"/>
      <c r="H168" s="107"/>
      <c r="I168" s="41"/>
      <c r="J168" s="41"/>
      <c r="K168" s="41"/>
      <c r="L168" s="20">
        <f t="shared" si="11"/>
        <v>88151.107958800349</v>
      </c>
      <c r="M168" s="41"/>
      <c r="N168" s="20">
        <f t="shared" si="12"/>
        <v>90266.734549811561</v>
      </c>
      <c r="O168" s="41"/>
      <c r="P168" s="20"/>
      <c r="Q168" s="41"/>
      <c r="R168" s="20"/>
    </row>
    <row r="169" spans="1:21" s="40" customFormat="1" ht="12.75" customHeight="1" x14ac:dyDescent="0.2">
      <c r="A169" s="39"/>
      <c r="B169" s="75"/>
      <c r="D169" s="89" t="s">
        <v>149</v>
      </c>
      <c r="E169" s="41"/>
      <c r="F169" s="41">
        <v>76530.137157484816</v>
      </c>
      <c r="G169" s="107"/>
      <c r="H169" s="107"/>
      <c r="I169" s="41"/>
      <c r="J169" s="41"/>
      <c r="K169" s="41"/>
      <c r="L169" s="20">
        <f t="shared" si="11"/>
        <v>78366.860449264452</v>
      </c>
      <c r="M169" s="41"/>
      <c r="N169" s="20">
        <f t="shared" si="12"/>
        <v>80247.665100046797</v>
      </c>
      <c r="O169" s="41"/>
      <c r="P169" s="20"/>
      <c r="Q169" s="41"/>
      <c r="R169" s="20"/>
    </row>
    <row r="170" spans="1:21" s="40" customFormat="1" ht="12.75" customHeight="1" x14ac:dyDescent="0.2">
      <c r="A170" s="39"/>
      <c r="B170" s="75"/>
      <c r="D170" s="89" t="s">
        <v>158</v>
      </c>
      <c r="E170" s="41"/>
      <c r="F170" s="41">
        <v>73586.62255475267</v>
      </c>
      <c r="G170" s="107"/>
      <c r="H170" s="107"/>
      <c r="I170" s="41"/>
      <c r="J170" s="41"/>
      <c r="K170" s="41"/>
      <c r="L170" s="20">
        <f t="shared" si="11"/>
        <v>75352.701496066729</v>
      </c>
      <c r="M170" s="41"/>
      <c r="N170" s="20">
        <f t="shared" si="12"/>
        <v>77161.16633197233</v>
      </c>
      <c r="O170" s="41"/>
      <c r="P170" s="20"/>
      <c r="Q170" s="41"/>
      <c r="R170" s="20"/>
    </row>
    <row r="171" spans="1:21" s="40" customFormat="1" ht="12.75" customHeight="1" x14ac:dyDescent="0.2">
      <c r="A171" s="39"/>
      <c r="B171" s="75"/>
      <c r="D171" s="89" t="s">
        <v>223</v>
      </c>
      <c r="E171" s="41"/>
      <c r="F171" s="41">
        <v>68035.072008105446</v>
      </c>
      <c r="G171" s="107"/>
      <c r="H171" s="107"/>
      <c r="I171" s="107"/>
      <c r="J171" s="107"/>
      <c r="K171" s="41"/>
      <c r="L171" s="20">
        <f t="shared" si="11"/>
        <v>69667.913736299975</v>
      </c>
      <c r="M171" s="41"/>
      <c r="N171" s="20">
        <f t="shared" si="12"/>
        <v>71339.943665971179</v>
      </c>
      <c r="O171" s="41"/>
      <c r="P171" s="20"/>
      <c r="Q171" s="41"/>
      <c r="R171" s="20"/>
      <c r="U171" s="39"/>
    </row>
    <row r="172" spans="1:21" s="40" customFormat="1" ht="12.6" customHeight="1" x14ac:dyDescent="0.2">
      <c r="A172" s="39"/>
      <c r="B172" s="75"/>
      <c r="D172" s="38" t="s">
        <v>244</v>
      </c>
      <c r="E172" s="41"/>
      <c r="F172" s="41">
        <v>64198.565720640006</v>
      </c>
      <c r="G172" s="107"/>
      <c r="H172" s="107"/>
      <c r="I172" s="107"/>
      <c r="J172" s="107"/>
      <c r="K172" s="41"/>
      <c r="L172" s="20">
        <f t="shared" si="11"/>
        <v>65739.331297935365</v>
      </c>
      <c r="M172" s="41"/>
      <c r="N172" s="20">
        <f t="shared" si="12"/>
        <v>67317.075249085814</v>
      </c>
      <c r="O172" s="41"/>
      <c r="P172" s="20"/>
      <c r="Q172" s="41"/>
      <c r="R172" s="20"/>
      <c r="U172" s="39"/>
    </row>
    <row r="173" spans="1:21" s="40" customFormat="1" ht="12.75" customHeight="1" x14ac:dyDescent="0.2">
      <c r="A173" s="39"/>
      <c r="B173" s="75"/>
      <c r="D173" s="89" t="s">
        <v>224</v>
      </c>
      <c r="E173" s="41"/>
      <c r="F173" s="41">
        <v>58155.846762717796</v>
      </c>
      <c r="G173" s="107"/>
      <c r="H173" s="107"/>
      <c r="I173" s="107"/>
      <c r="J173" s="107"/>
      <c r="K173" s="41"/>
      <c r="L173" s="20">
        <f t="shared" si="11"/>
        <v>59551.587085023028</v>
      </c>
      <c r="M173" s="41"/>
      <c r="N173" s="20">
        <f t="shared" si="12"/>
        <v>60980.825175063583</v>
      </c>
      <c r="O173" s="41"/>
      <c r="P173" s="20"/>
      <c r="Q173" s="41"/>
      <c r="R173" s="20"/>
      <c r="U173" s="39"/>
    </row>
    <row r="174" spans="1:21" s="40" customFormat="1" ht="12" customHeight="1" x14ac:dyDescent="0.2">
      <c r="A174" s="39"/>
      <c r="B174" s="75"/>
      <c r="D174" s="38" t="s">
        <v>245</v>
      </c>
      <c r="E174" s="41"/>
      <c r="F174" s="41">
        <v>48784.813217798408</v>
      </c>
      <c r="G174" s="107"/>
      <c r="H174" s="107"/>
      <c r="I174" s="107"/>
      <c r="J174" s="107"/>
      <c r="K174" s="41"/>
      <c r="L174" s="20">
        <f t="shared" si="11"/>
        <v>49955.64873502557</v>
      </c>
      <c r="M174" s="41"/>
      <c r="N174" s="20">
        <f t="shared" si="12"/>
        <v>51154.584304666183</v>
      </c>
      <c r="O174" s="41"/>
      <c r="P174" s="20"/>
      <c r="Q174" s="41"/>
      <c r="R174" s="20"/>
      <c r="U174" s="39"/>
    </row>
    <row r="175" spans="1:21" s="40" customFormat="1" ht="12.6" customHeight="1" x14ac:dyDescent="0.2">
      <c r="A175" s="39"/>
      <c r="B175" s="75"/>
      <c r="D175" s="38" t="s">
        <v>261</v>
      </c>
      <c r="E175" s="41"/>
      <c r="F175" s="41">
        <v>48784.813217798408</v>
      </c>
      <c r="G175" s="107"/>
      <c r="H175" s="107"/>
      <c r="I175" s="107"/>
      <c r="J175" s="107"/>
      <c r="K175" s="41"/>
      <c r="L175" s="20">
        <f t="shared" si="11"/>
        <v>49955.64873502557</v>
      </c>
      <c r="M175" s="41"/>
      <c r="N175" s="20">
        <f t="shared" si="12"/>
        <v>51154.584304666183</v>
      </c>
      <c r="O175" s="41"/>
      <c r="P175" s="20"/>
      <c r="Q175" s="41"/>
      <c r="R175" s="20"/>
      <c r="U175" s="39"/>
    </row>
    <row r="176" spans="1:21" s="40" customFormat="1" ht="12.6" customHeight="1" x14ac:dyDescent="0.2">
      <c r="A176" s="39"/>
      <c r="B176" s="75"/>
      <c r="D176" s="38" t="s">
        <v>246</v>
      </c>
      <c r="E176" s="41"/>
      <c r="F176" s="41">
        <v>48784.813217798408</v>
      </c>
      <c r="G176" s="107"/>
      <c r="H176" s="107"/>
      <c r="I176" s="107"/>
      <c r="J176" s="107"/>
      <c r="K176" s="41"/>
      <c r="L176" s="20">
        <f t="shared" si="11"/>
        <v>49955.64873502557</v>
      </c>
      <c r="M176" s="41"/>
      <c r="N176" s="20">
        <f t="shared" si="12"/>
        <v>51154.584304666183</v>
      </c>
      <c r="O176" s="41"/>
      <c r="P176" s="20"/>
      <c r="Q176" s="41"/>
      <c r="R176" s="20"/>
      <c r="U176" s="39"/>
    </row>
    <row r="177" spans="1:21" s="40" customFormat="1" ht="12.6" customHeight="1" x14ac:dyDescent="0.2">
      <c r="A177" s="39"/>
      <c r="B177" s="75"/>
      <c r="D177" s="38" t="s">
        <v>247</v>
      </c>
      <c r="E177" s="41"/>
      <c r="F177" s="41">
        <v>46909.45910424961</v>
      </c>
      <c r="G177" s="107"/>
      <c r="H177" s="107"/>
      <c r="I177" s="107"/>
      <c r="J177" s="107"/>
      <c r="K177" s="41"/>
      <c r="L177" s="20">
        <f t="shared" si="11"/>
        <v>48035.286122751604</v>
      </c>
      <c r="M177" s="41"/>
      <c r="N177" s="20">
        <f t="shared" si="12"/>
        <v>49188.132989697646</v>
      </c>
      <c r="O177" s="41"/>
      <c r="P177" s="20"/>
      <c r="Q177" s="41"/>
      <c r="R177" s="20"/>
      <c r="U177" s="39"/>
    </row>
    <row r="178" spans="1:21" s="40" customFormat="1" ht="12.6" customHeight="1" x14ac:dyDescent="0.2">
      <c r="A178" s="39"/>
      <c r="B178" s="75"/>
      <c r="D178" s="38" t="s">
        <v>248</v>
      </c>
      <c r="E178" s="41"/>
      <c r="F178" s="41">
        <v>40098.19247337601</v>
      </c>
      <c r="G178" s="107"/>
      <c r="H178" s="107"/>
      <c r="I178" s="107"/>
      <c r="J178" s="107"/>
      <c r="K178" s="41"/>
      <c r="L178" s="20">
        <f t="shared" si="11"/>
        <v>41060.549092737034</v>
      </c>
      <c r="M178" s="41"/>
      <c r="N178" s="20">
        <f t="shared" si="12"/>
        <v>42046.002270962723</v>
      </c>
      <c r="O178" s="41"/>
      <c r="P178" s="20"/>
      <c r="Q178" s="41"/>
      <c r="R178" s="20"/>
      <c r="U178" s="39"/>
    </row>
    <row r="179" spans="1:21" ht="12.75" customHeight="1" x14ac:dyDescent="0.2">
      <c r="A179" s="36"/>
      <c r="B179" s="80">
        <v>79</v>
      </c>
      <c r="C179" s="17"/>
      <c r="D179" s="19" t="s">
        <v>37</v>
      </c>
      <c r="E179" s="20">
        <v>5</v>
      </c>
      <c r="F179" s="22">
        <v>91217.144966089283</v>
      </c>
      <c r="G179" s="107"/>
      <c r="H179" s="107"/>
      <c r="I179" s="20"/>
      <c r="J179" s="107"/>
      <c r="K179" s="20"/>
      <c r="L179" s="20">
        <f t="shared" si="11"/>
        <v>93406.356445275422</v>
      </c>
      <c r="M179" s="20"/>
      <c r="N179" s="20">
        <f t="shared" si="12"/>
        <v>95648.108999962031</v>
      </c>
      <c r="O179" s="20"/>
      <c r="P179" s="20"/>
      <c r="Q179" s="20"/>
      <c r="R179" s="20"/>
      <c r="S179" s="19"/>
    </row>
    <row r="180" spans="1:21" ht="12.75" customHeight="1" x14ac:dyDescent="0.2">
      <c r="A180" s="36"/>
      <c r="B180" s="80">
        <v>80</v>
      </c>
      <c r="C180" s="17"/>
      <c r="D180" s="19" t="s">
        <v>9</v>
      </c>
      <c r="E180" s="20">
        <v>14</v>
      </c>
      <c r="F180" s="22">
        <v>87973.719242842693</v>
      </c>
      <c r="G180" s="107"/>
      <c r="H180" s="107"/>
      <c r="I180" s="20"/>
      <c r="J180" s="117"/>
      <c r="K180" s="20"/>
      <c r="L180" s="20">
        <f t="shared" si="11"/>
        <v>90085.088504670915</v>
      </c>
      <c r="M180" s="20"/>
      <c r="N180" s="20">
        <f t="shared" si="12"/>
        <v>92247.130628783023</v>
      </c>
      <c r="O180" s="20"/>
      <c r="P180" s="20"/>
      <c r="Q180" s="20"/>
      <c r="R180" s="20"/>
      <c r="S180" s="19"/>
    </row>
    <row r="181" spans="1:21" ht="12.75" customHeight="1" x14ac:dyDescent="0.2">
      <c r="A181" s="36"/>
      <c r="B181" s="80">
        <v>81</v>
      </c>
      <c r="C181" s="17"/>
      <c r="D181" s="19" t="s">
        <v>131</v>
      </c>
      <c r="E181" s="20">
        <v>1</v>
      </c>
      <c r="F181" s="20">
        <v>87859.974415968027</v>
      </c>
      <c r="G181" s="107"/>
      <c r="H181" s="107"/>
      <c r="I181" s="20"/>
      <c r="J181" s="20"/>
      <c r="K181" s="20"/>
      <c r="L181" s="20">
        <f t="shared" si="11"/>
        <v>89968.613801951258</v>
      </c>
      <c r="M181" s="20"/>
      <c r="N181" s="20">
        <f t="shared" si="12"/>
        <v>92127.860533198094</v>
      </c>
      <c r="O181" s="20"/>
      <c r="P181" s="20"/>
      <c r="Q181" s="20"/>
      <c r="R181" s="20"/>
      <c r="S181" s="19"/>
    </row>
    <row r="182" spans="1:21" ht="12.75" customHeight="1" x14ac:dyDescent="0.2">
      <c r="A182" s="36"/>
      <c r="B182" s="80">
        <v>82</v>
      </c>
      <c r="C182" s="17"/>
      <c r="D182" s="19" t="s">
        <v>132</v>
      </c>
      <c r="E182" s="20">
        <v>1</v>
      </c>
      <c r="F182" s="20">
        <v>87859.974415968027</v>
      </c>
      <c r="G182" s="107"/>
      <c r="H182" s="107"/>
      <c r="I182" s="20"/>
      <c r="J182" s="20"/>
      <c r="K182" s="20"/>
      <c r="L182" s="20">
        <f t="shared" si="11"/>
        <v>89968.613801951258</v>
      </c>
      <c r="M182" s="20"/>
      <c r="N182" s="20">
        <f t="shared" si="12"/>
        <v>92127.860533198094</v>
      </c>
      <c r="O182" s="20"/>
      <c r="P182" s="20"/>
      <c r="Q182" s="20"/>
      <c r="R182" s="20"/>
      <c r="S182" s="19"/>
    </row>
    <row r="183" spans="1:21" ht="12.75" customHeight="1" x14ac:dyDescent="0.2">
      <c r="A183" s="36"/>
      <c r="B183" s="80">
        <v>83</v>
      </c>
      <c r="C183" s="17"/>
      <c r="D183" s="19" t="s">
        <v>135</v>
      </c>
      <c r="E183" s="20">
        <v>2</v>
      </c>
      <c r="F183" s="20">
        <v>81231.609681734408</v>
      </c>
      <c r="G183" s="107"/>
      <c r="H183" s="107"/>
      <c r="I183" s="20"/>
      <c r="J183" s="20"/>
      <c r="K183" s="20"/>
      <c r="L183" s="20">
        <f t="shared" si="11"/>
        <v>83181.168314096038</v>
      </c>
      <c r="M183" s="20"/>
      <c r="N183" s="20">
        <f t="shared" si="12"/>
        <v>85177.516353634346</v>
      </c>
      <c r="O183" s="20"/>
      <c r="P183" s="20"/>
      <c r="Q183" s="20"/>
      <c r="R183" s="20"/>
      <c r="S183" s="19"/>
    </row>
    <row r="184" spans="1:21" ht="12.75" customHeight="1" x14ac:dyDescent="0.2">
      <c r="A184" s="36"/>
      <c r="B184" s="80">
        <v>84</v>
      </c>
      <c r="C184" s="17"/>
      <c r="D184" s="19" t="s">
        <v>138</v>
      </c>
      <c r="E184" s="20">
        <v>1</v>
      </c>
      <c r="F184" s="20">
        <v>81231.609681734408</v>
      </c>
      <c r="G184" s="107"/>
      <c r="H184" s="107"/>
      <c r="I184" s="107"/>
      <c r="J184" s="107"/>
      <c r="K184" s="20"/>
      <c r="L184" s="20">
        <f t="shared" si="11"/>
        <v>83181.168314096038</v>
      </c>
      <c r="M184" s="20"/>
      <c r="N184" s="20">
        <f t="shared" si="12"/>
        <v>85177.516353634346</v>
      </c>
      <c r="O184" s="20"/>
      <c r="P184" s="20"/>
      <c r="Q184" s="20"/>
      <c r="R184" s="20"/>
      <c r="S184" s="19"/>
    </row>
    <row r="185" spans="1:21" ht="12.75" customHeight="1" x14ac:dyDescent="0.2">
      <c r="A185" s="36"/>
      <c r="B185" s="80">
        <v>85</v>
      </c>
      <c r="C185" s="17"/>
      <c r="D185" s="19" t="s">
        <v>139</v>
      </c>
      <c r="E185" s="20">
        <v>1</v>
      </c>
      <c r="F185" s="20">
        <v>81231.609681734408</v>
      </c>
      <c r="G185" s="107"/>
      <c r="H185" s="107"/>
      <c r="I185" s="20"/>
      <c r="J185" s="20"/>
      <c r="K185" s="20"/>
      <c r="L185" s="20">
        <f t="shared" si="11"/>
        <v>83181.168314096038</v>
      </c>
      <c r="M185" s="20"/>
      <c r="N185" s="20">
        <f t="shared" si="12"/>
        <v>85177.516353634346</v>
      </c>
      <c r="O185" s="20"/>
      <c r="P185" s="20"/>
      <c r="Q185" s="20"/>
      <c r="R185" s="20"/>
      <c r="S185" s="19"/>
    </row>
    <row r="186" spans="1:21" ht="12.75" customHeight="1" x14ac:dyDescent="0.2">
      <c r="A186" s="36"/>
      <c r="B186" s="80">
        <v>86</v>
      </c>
      <c r="C186" s="17"/>
      <c r="D186" s="19" t="s">
        <v>140</v>
      </c>
      <c r="E186" s="20">
        <v>1</v>
      </c>
      <c r="F186" s="20">
        <v>81231.609681734408</v>
      </c>
      <c r="G186" s="107"/>
      <c r="H186" s="107"/>
      <c r="I186" s="107"/>
      <c r="J186" s="107"/>
      <c r="K186" s="20"/>
      <c r="L186" s="20">
        <f t="shared" si="11"/>
        <v>83181.168314096038</v>
      </c>
      <c r="M186" s="20"/>
      <c r="N186" s="20">
        <f t="shared" si="12"/>
        <v>85177.516353634346</v>
      </c>
      <c r="O186" s="20"/>
      <c r="P186" s="20"/>
      <c r="Q186" s="20"/>
      <c r="R186" s="20"/>
      <c r="S186" s="19"/>
    </row>
    <row r="187" spans="1:21" ht="12.75" customHeight="1" x14ac:dyDescent="0.2">
      <c r="A187" s="36"/>
      <c r="B187" s="80">
        <v>87</v>
      </c>
      <c r="C187" s="17"/>
      <c r="D187" s="19" t="s">
        <v>141</v>
      </c>
      <c r="E187" s="20">
        <v>1</v>
      </c>
      <c r="F187" s="20">
        <v>81231.609681734408</v>
      </c>
      <c r="G187" s="107"/>
      <c r="H187" s="107"/>
      <c r="I187" s="107"/>
      <c r="J187" s="107"/>
      <c r="K187" s="20"/>
      <c r="L187" s="20">
        <f t="shared" si="11"/>
        <v>83181.168314096038</v>
      </c>
      <c r="M187" s="20"/>
      <c r="N187" s="20">
        <f t="shared" si="12"/>
        <v>85177.516353634346</v>
      </c>
      <c r="O187" s="20"/>
      <c r="P187" s="20"/>
      <c r="Q187" s="20"/>
      <c r="R187" s="20"/>
      <c r="S187" s="19"/>
    </row>
    <row r="188" spans="1:21" ht="12.75" customHeight="1" x14ac:dyDescent="0.2">
      <c r="A188" s="36"/>
      <c r="B188" s="80">
        <v>88</v>
      </c>
      <c r="C188" s="17"/>
      <c r="D188" s="19" t="s">
        <v>142</v>
      </c>
      <c r="E188" s="20">
        <v>1</v>
      </c>
      <c r="F188" s="20">
        <v>81231.609681734408</v>
      </c>
      <c r="G188" s="107"/>
      <c r="H188" s="107"/>
      <c r="I188" s="20"/>
      <c r="J188" s="20"/>
      <c r="K188" s="20"/>
      <c r="L188" s="20">
        <f t="shared" si="11"/>
        <v>83181.168314096038</v>
      </c>
      <c r="M188" s="20"/>
      <c r="N188" s="20">
        <f t="shared" si="12"/>
        <v>85177.516353634346</v>
      </c>
      <c r="O188" s="20"/>
      <c r="P188" s="20"/>
      <c r="Q188" s="20"/>
      <c r="R188" s="20"/>
      <c r="S188" s="19"/>
    </row>
    <row r="189" spans="1:21" ht="12.75" customHeight="1" x14ac:dyDescent="0.2">
      <c r="A189" s="36"/>
      <c r="B189" s="80">
        <v>89</v>
      </c>
      <c r="C189" s="17"/>
      <c r="D189" s="19" t="s">
        <v>143</v>
      </c>
      <c r="E189" s="20">
        <v>1</v>
      </c>
      <c r="F189" s="20">
        <v>78106.425941145601</v>
      </c>
      <c r="G189" s="107"/>
      <c r="H189" s="107"/>
      <c r="I189" s="20"/>
      <c r="J189" s="20"/>
      <c r="K189" s="20"/>
      <c r="L189" s="20">
        <f t="shared" si="11"/>
        <v>79980.980163733097</v>
      </c>
      <c r="M189" s="20"/>
      <c r="N189" s="20">
        <f t="shared" si="12"/>
        <v>81900.523687662688</v>
      </c>
      <c r="O189" s="20"/>
      <c r="P189" s="20"/>
      <c r="Q189" s="20"/>
      <c r="R189" s="20"/>
      <c r="S189" s="19"/>
    </row>
    <row r="190" spans="1:21" ht="12.75" customHeight="1" x14ac:dyDescent="0.2">
      <c r="A190" s="36"/>
      <c r="B190" s="80">
        <v>90</v>
      </c>
      <c r="C190" s="17"/>
      <c r="D190" s="19" t="s">
        <v>262</v>
      </c>
      <c r="E190" s="20">
        <v>1</v>
      </c>
      <c r="F190" s="20">
        <v>78106.425941145601</v>
      </c>
      <c r="G190" s="107"/>
      <c r="H190" s="107"/>
      <c r="I190" s="107"/>
      <c r="J190" s="107"/>
      <c r="K190" s="20"/>
      <c r="L190" s="20">
        <f t="shared" si="11"/>
        <v>79980.980163733097</v>
      </c>
      <c r="M190" s="20"/>
      <c r="N190" s="20">
        <f t="shared" si="12"/>
        <v>81900.523687662688</v>
      </c>
      <c r="O190" s="20"/>
      <c r="P190" s="20"/>
      <c r="Q190" s="20"/>
      <c r="R190" s="20"/>
      <c r="S190" s="19"/>
    </row>
    <row r="191" spans="1:21" ht="12.75" customHeight="1" x14ac:dyDescent="0.2">
      <c r="A191" s="36"/>
      <c r="B191" s="80">
        <v>91</v>
      </c>
      <c r="C191" s="17"/>
      <c r="D191" s="19" t="s">
        <v>144</v>
      </c>
      <c r="E191" s="20">
        <v>1</v>
      </c>
      <c r="F191" s="20">
        <v>78106.425941145601</v>
      </c>
      <c r="G191" s="107"/>
      <c r="H191" s="107"/>
      <c r="I191" s="20"/>
      <c r="J191" s="20"/>
      <c r="K191" s="20"/>
      <c r="L191" s="20">
        <f t="shared" si="11"/>
        <v>79980.980163733097</v>
      </c>
      <c r="M191" s="20"/>
      <c r="N191" s="20">
        <f t="shared" si="12"/>
        <v>81900.523687662688</v>
      </c>
      <c r="O191" s="20"/>
      <c r="P191" s="20"/>
      <c r="Q191" s="20"/>
      <c r="R191" s="20"/>
      <c r="S191" s="19"/>
    </row>
    <row r="192" spans="1:21" ht="12.75" customHeight="1" x14ac:dyDescent="0.2">
      <c r="A192" s="36"/>
      <c r="B192" s="80">
        <v>92</v>
      </c>
      <c r="C192" s="17"/>
      <c r="D192" s="19" t="s">
        <v>145</v>
      </c>
      <c r="E192" s="20">
        <v>2</v>
      </c>
      <c r="F192" s="20">
        <v>78106.425941145601</v>
      </c>
      <c r="G192" s="20"/>
      <c r="I192" s="20"/>
      <c r="J192" s="20"/>
      <c r="K192" s="20"/>
      <c r="L192" s="20">
        <f t="shared" si="11"/>
        <v>79980.980163733097</v>
      </c>
      <c r="M192" s="20"/>
      <c r="N192" s="20">
        <f t="shared" si="12"/>
        <v>81900.523687662688</v>
      </c>
      <c r="O192" s="20"/>
      <c r="P192" s="20"/>
      <c r="Q192" s="20"/>
      <c r="R192" s="20"/>
      <c r="S192" s="19"/>
    </row>
    <row r="193" spans="1:23" s="40" customFormat="1" ht="12.75" customHeight="1" x14ac:dyDescent="0.2">
      <c r="A193" s="39"/>
      <c r="B193" s="80">
        <v>93</v>
      </c>
      <c r="D193" s="89" t="s">
        <v>227</v>
      </c>
      <c r="E193" s="41">
        <v>21</v>
      </c>
      <c r="F193" s="41"/>
      <c r="G193" s="20"/>
      <c r="H193" s="116"/>
      <c r="I193" s="41"/>
      <c r="J193" s="20"/>
      <c r="K193" s="41"/>
      <c r="L193" s="41"/>
      <c r="M193" s="41"/>
      <c r="N193" s="41"/>
      <c r="O193" s="41"/>
      <c r="P193" s="41"/>
      <c r="Q193" s="41"/>
      <c r="R193" s="41"/>
      <c r="S193" s="39"/>
      <c r="U193" s="39"/>
    </row>
    <row r="194" spans="1:23" s="40" customFormat="1" ht="12.75" customHeight="1" x14ac:dyDescent="0.2">
      <c r="A194" s="39"/>
      <c r="B194" s="76"/>
      <c r="D194" s="89" t="s">
        <v>153</v>
      </c>
      <c r="E194" s="41"/>
      <c r="F194" s="41">
        <v>76530.137157484816</v>
      </c>
      <c r="G194" s="107"/>
      <c r="H194" s="107"/>
      <c r="I194" s="41"/>
      <c r="J194" s="41"/>
      <c r="K194" s="41"/>
      <c r="L194" s="20">
        <f t="shared" ref="L194:L205" si="13">F194*(1+$S$8)</f>
        <v>78366.860449264452</v>
      </c>
      <c r="M194" s="41"/>
      <c r="N194" s="20">
        <f t="shared" ref="N194:N205" si="14">L194*(1+$S$8)</f>
        <v>80247.665100046797</v>
      </c>
      <c r="O194" s="41"/>
      <c r="P194" s="20"/>
      <c r="Q194" s="41"/>
      <c r="R194" s="20"/>
      <c r="S194" s="41"/>
      <c r="U194" s="41"/>
    </row>
    <row r="195" spans="1:23" s="40" customFormat="1" ht="12.75" customHeight="1" x14ac:dyDescent="0.2">
      <c r="A195" s="39"/>
      <c r="B195" s="76"/>
      <c r="D195" s="89" t="s">
        <v>159</v>
      </c>
      <c r="E195" s="41"/>
      <c r="F195" s="41">
        <v>73586.62255475267</v>
      </c>
      <c r="G195" s="107"/>
      <c r="H195" s="107"/>
      <c r="I195" s="41"/>
      <c r="J195" s="22"/>
      <c r="K195" s="41"/>
      <c r="L195" s="20">
        <f t="shared" si="13"/>
        <v>75352.701496066729</v>
      </c>
      <c r="M195" s="41"/>
      <c r="N195" s="20">
        <f t="shared" si="14"/>
        <v>77161.16633197233</v>
      </c>
      <c r="O195" s="41"/>
      <c r="P195" s="20"/>
      <c r="Q195" s="41"/>
      <c r="R195" s="20"/>
      <c r="U195" s="39"/>
    </row>
    <row r="196" spans="1:23" s="38" customFormat="1" ht="12.75" customHeight="1" x14ac:dyDescent="0.2">
      <c r="A196" s="37"/>
      <c r="B196" s="80"/>
      <c r="D196" s="38" t="s">
        <v>168</v>
      </c>
      <c r="E196" s="22"/>
      <c r="F196" s="22">
        <v>70756.176685177386</v>
      </c>
      <c r="G196" s="107"/>
      <c r="H196" s="107"/>
      <c r="I196" s="22"/>
      <c r="J196" s="41"/>
      <c r="K196" s="22"/>
      <c r="L196" s="20">
        <f t="shared" si="13"/>
        <v>72454.324925621651</v>
      </c>
      <c r="M196" s="22"/>
      <c r="N196" s="20">
        <f t="shared" si="14"/>
        <v>74193.228723836568</v>
      </c>
      <c r="O196" s="22"/>
      <c r="P196" s="20"/>
      <c r="Q196" s="22"/>
      <c r="R196" s="20"/>
    </row>
    <row r="197" spans="1:23" s="40" customFormat="1" ht="12.75" customHeight="1" x14ac:dyDescent="0.2">
      <c r="A197" s="39"/>
      <c r="B197" s="76"/>
      <c r="D197" s="89" t="s">
        <v>228</v>
      </c>
      <c r="E197" s="41"/>
      <c r="F197" s="41">
        <v>53768.531413520992</v>
      </c>
      <c r="G197" s="107"/>
      <c r="H197" s="107"/>
      <c r="I197" s="107"/>
      <c r="J197" s="107"/>
      <c r="K197" s="41"/>
      <c r="L197" s="20">
        <f t="shared" si="13"/>
        <v>55058.9761674455</v>
      </c>
      <c r="M197" s="41"/>
      <c r="N197" s="20">
        <f t="shared" si="14"/>
        <v>56380.391595464193</v>
      </c>
      <c r="O197" s="41"/>
      <c r="P197" s="20"/>
      <c r="Q197" s="41"/>
      <c r="R197" s="20"/>
      <c r="U197" s="39"/>
    </row>
    <row r="198" spans="1:23" s="40" customFormat="1" ht="12.75" customHeight="1" x14ac:dyDescent="0.2">
      <c r="A198" s="39"/>
      <c r="B198" s="76"/>
      <c r="D198" s="89" t="s">
        <v>197</v>
      </c>
      <c r="E198" s="41"/>
      <c r="F198" s="41">
        <v>47800.738827230343</v>
      </c>
      <c r="G198" s="20"/>
      <c r="H198" s="20"/>
      <c r="I198" s="41"/>
      <c r="J198" s="41"/>
      <c r="K198" s="41"/>
      <c r="L198" s="20">
        <f t="shared" si="13"/>
        <v>48947.956559083876</v>
      </c>
      <c r="M198" s="41"/>
      <c r="N198" s="20">
        <f t="shared" si="14"/>
        <v>50122.70751650189</v>
      </c>
      <c r="O198" s="41"/>
      <c r="P198" s="20"/>
      <c r="Q198" s="41"/>
      <c r="R198" s="20"/>
      <c r="U198" s="39"/>
    </row>
    <row r="199" spans="1:23" ht="12.75" customHeight="1" x14ac:dyDescent="0.2">
      <c r="A199" s="36"/>
      <c r="B199" s="5">
        <v>94</v>
      </c>
      <c r="C199" s="17"/>
      <c r="D199" s="19" t="s">
        <v>154</v>
      </c>
      <c r="E199" s="20">
        <v>1</v>
      </c>
      <c r="F199" s="20">
        <v>75103.176798316825</v>
      </c>
      <c r="G199" s="107"/>
      <c r="H199" s="107"/>
      <c r="I199" s="107"/>
      <c r="J199" s="107"/>
      <c r="K199" s="20"/>
      <c r="L199" s="20">
        <f t="shared" si="13"/>
        <v>76905.653041476427</v>
      </c>
      <c r="M199" s="20"/>
      <c r="N199" s="20">
        <f t="shared" si="14"/>
        <v>78751.388714471861</v>
      </c>
      <c r="O199" s="20"/>
      <c r="P199" s="20"/>
      <c r="Q199" s="20"/>
      <c r="R199" s="20"/>
      <c r="S199" s="60"/>
      <c r="T199" s="60"/>
      <c r="U199" s="60"/>
      <c r="V199" s="60"/>
      <c r="W199" s="60"/>
    </row>
    <row r="200" spans="1:23" ht="12.75" customHeight="1" x14ac:dyDescent="0.2">
      <c r="A200" s="36"/>
      <c r="B200" s="5">
        <v>95</v>
      </c>
      <c r="C200" s="17"/>
      <c r="D200" s="19" t="s">
        <v>150</v>
      </c>
      <c r="E200" s="20">
        <v>1</v>
      </c>
      <c r="F200" s="20">
        <v>75103.176798316825</v>
      </c>
      <c r="G200" s="107"/>
      <c r="H200" s="107"/>
      <c r="I200" s="107"/>
      <c r="J200" s="107"/>
      <c r="K200" s="20"/>
      <c r="L200" s="20">
        <f t="shared" si="13"/>
        <v>76905.653041476427</v>
      </c>
      <c r="M200" s="20"/>
      <c r="N200" s="20">
        <f t="shared" si="14"/>
        <v>78751.388714471861</v>
      </c>
      <c r="O200" s="20"/>
      <c r="P200" s="20"/>
      <c r="Q200" s="20"/>
      <c r="R200" s="20"/>
      <c r="S200" s="19"/>
    </row>
    <row r="201" spans="1:23" ht="12.75" customHeight="1" x14ac:dyDescent="0.2">
      <c r="A201" s="36"/>
      <c r="B201" s="5">
        <v>96</v>
      </c>
      <c r="C201" s="17"/>
      <c r="D201" s="19" t="s">
        <v>151</v>
      </c>
      <c r="E201" s="20">
        <v>1</v>
      </c>
      <c r="F201" s="20">
        <v>75103.176798316825</v>
      </c>
      <c r="G201" s="107"/>
      <c r="H201" s="107"/>
      <c r="I201" s="107"/>
      <c r="J201" s="107"/>
      <c r="K201" s="20"/>
      <c r="L201" s="20">
        <f t="shared" si="13"/>
        <v>76905.653041476427</v>
      </c>
      <c r="M201" s="20"/>
      <c r="N201" s="20">
        <f t="shared" si="14"/>
        <v>78751.388714471861</v>
      </c>
      <c r="O201" s="20"/>
      <c r="P201" s="20"/>
      <c r="Q201" s="20"/>
      <c r="R201" s="20"/>
      <c r="S201" s="19"/>
    </row>
    <row r="202" spans="1:23" ht="12.75" customHeight="1" x14ac:dyDescent="0.2">
      <c r="A202" s="36"/>
      <c r="B202" s="5">
        <v>97</v>
      </c>
      <c r="C202" s="17"/>
      <c r="D202" s="19" t="s">
        <v>152</v>
      </c>
      <c r="E202" s="20">
        <v>2</v>
      </c>
      <c r="F202" s="20">
        <v>75103.176798316825</v>
      </c>
      <c r="G202" s="107"/>
      <c r="H202" s="107"/>
      <c r="I202" s="107"/>
      <c r="J202" s="107"/>
      <c r="K202" s="20"/>
      <c r="L202" s="20">
        <f t="shared" si="13"/>
        <v>76905.653041476427</v>
      </c>
      <c r="M202" s="20"/>
      <c r="N202" s="20">
        <f t="shared" si="14"/>
        <v>78751.388714471861</v>
      </c>
      <c r="O202" s="20"/>
      <c r="P202" s="20"/>
      <c r="Q202" s="20"/>
      <c r="R202" s="20"/>
      <c r="S202" s="19"/>
    </row>
    <row r="203" spans="1:23" ht="12.75" customHeight="1" x14ac:dyDescent="0.2">
      <c r="A203" s="36"/>
      <c r="B203" s="5">
        <v>98</v>
      </c>
      <c r="C203" s="17"/>
      <c r="D203" s="19" t="s">
        <v>155</v>
      </c>
      <c r="E203" s="20">
        <v>3</v>
      </c>
      <c r="F203" s="20">
        <v>72214.546177382406</v>
      </c>
      <c r="G203" s="107"/>
      <c r="H203" s="107"/>
      <c r="I203" s="20"/>
      <c r="J203" s="20"/>
      <c r="K203" s="20"/>
      <c r="L203" s="20">
        <f t="shared" si="13"/>
        <v>73947.69528563958</v>
      </c>
      <c r="M203" s="20"/>
      <c r="N203" s="20">
        <f t="shared" si="14"/>
        <v>75722.439972494933</v>
      </c>
      <c r="O203" s="20"/>
      <c r="P203" s="20"/>
      <c r="Q203" s="20"/>
      <c r="R203" s="20"/>
      <c r="S203" s="19"/>
    </row>
    <row r="204" spans="1:23" ht="12.75" customHeight="1" x14ac:dyDescent="0.2">
      <c r="A204" s="36"/>
      <c r="B204" s="5">
        <v>99</v>
      </c>
      <c r="C204" s="17"/>
      <c r="D204" s="19" t="s">
        <v>156</v>
      </c>
      <c r="E204" s="20">
        <v>1</v>
      </c>
      <c r="F204" s="20">
        <v>72214.546177382406</v>
      </c>
      <c r="G204" s="107"/>
      <c r="H204" s="107"/>
      <c r="I204" s="20"/>
      <c r="J204" s="20"/>
      <c r="K204" s="20"/>
      <c r="L204" s="20">
        <f t="shared" si="13"/>
        <v>73947.69528563958</v>
      </c>
      <c r="M204" s="20"/>
      <c r="N204" s="20">
        <f t="shared" si="14"/>
        <v>75722.439972494933</v>
      </c>
      <c r="O204" s="20"/>
      <c r="P204" s="20"/>
      <c r="Q204" s="20"/>
      <c r="R204" s="20"/>
      <c r="S204" s="19"/>
    </row>
    <row r="205" spans="1:23" ht="12.75" customHeight="1" x14ac:dyDescent="0.2">
      <c r="A205" s="36"/>
      <c r="B205" s="5">
        <v>100</v>
      </c>
      <c r="C205" s="17"/>
      <c r="D205" s="19" t="s">
        <v>157</v>
      </c>
      <c r="E205" s="20">
        <v>1</v>
      </c>
      <c r="F205" s="20">
        <v>72214.546177382406</v>
      </c>
      <c r="G205" s="107"/>
      <c r="H205" s="107"/>
      <c r="I205" s="20"/>
      <c r="J205" s="20"/>
      <c r="K205" s="20"/>
      <c r="L205" s="20">
        <f t="shared" si="13"/>
        <v>73947.69528563958</v>
      </c>
      <c r="M205" s="20"/>
      <c r="N205" s="20">
        <f t="shared" si="14"/>
        <v>75722.439972494933</v>
      </c>
      <c r="O205" s="20"/>
      <c r="P205" s="20"/>
      <c r="Q205" s="20"/>
      <c r="R205" s="20"/>
      <c r="S205" s="19"/>
    </row>
    <row r="206" spans="1:23" s="40" customFormat="1" ht="12.75" customHeight="1" x14ac:dyDescent="0.2">
      <c r="A206" s="39"/>
      <c r="B206" s="5">
        <v>101</v>
      </c>
      <c r="D206" s="89" t="s">
        <v>229</v>
      </c>
      <c r="E206" s="41">
        <v>84</v>
      </c>
      <c r="F206" s="41"/>
      <c r="G206" s="22"/>
      <c r="H206" s="22"/>
      <c r="I206" s="41"/>
      <c r="J206" s="41"/>
      <c r="K206" s="41"/>
      <c r="L206" s="41"/>
      <c r="M206" s="41"/>
      <c r="N206" s="41"/>
      <c r="O206" s="41"/>
      <c r="P206" s="41"/>
      <c r="Q206" s="41"/>
      <c r="R206" s="41"/>
    </row>
    <row r="207" spans="1:23" s="40" customFormat="1" ht="12.75" customHeight="1" x14ac:dyDescent="0.2">
      <c r="A207" s="39"/>
      <c r="B207" s="76"/>
      <c r="D207" s="89" t="s">
        <v>230</v>
      </c>
      <c r="E207" s="41"/>
      <c r="F207" s="41">
        <v>69436.87604040961</v>
      </c>
      <c r="G207" s="107"/>
      <c r="H207" s="107"/>
      <c r="I207" s="107"/>
      <c r="J207" s="107"/>
      <c r="K207" s="41"/>
      <c r="L207" s="20">
        <f t="shared" ref="L207:L218" si="15">F207*(1+$S$8)</f>
        <v>71103.361065379446</v>
      </c>
      <c r="M207" s="41"/>
      <c r="N207" s="20">
        <f t="shared" ref="N207:N218" si="16">L207*(1+$S$8)</f>
        <v>72809.841730948552</v>
      </c>
      <c r="O207" s="41"/>
      <c r="P207" s="20"/>
      <c r="Q207" s="41"/>
      <c r="R207" s="20"/>
      <c r="S207" s="41"/>
      <c r="T207" s="41"/>
      <c r="U207" s="39"/>
    </row>
    <row r="208" spans="1:23" s="40" customFormat="1" ht="12.75" customHeight="1" x14ac:dyDescent="0.2">
      <c r="A208" s="39"/>
      <c r="B208" s="75"/>
      <c r="D208" s="89" t="s">
        <v>160</v>
      </c>
      <c r="E208" s="41"/>
      <c r="F208" s="41">
        <v>69436.87604040961</v>
      </c>
      <c r="G208" s="107"/>
      <c r="H208" s="107"/>
      <c r="I208" s="41"/>
      <c r="J208" s="41"/>
      <c r="K208" s="41"/>
      <c r="L208" s="20">
        <f t="shared" si="15"/>
        <v>71103.361065379446</v>
      </c>
      <c r="M208" s="41"/>
      <c r="N208" s="20">
        <f t="shared" si="16"/>
        <v>72809.841730948552</v>
      </c>
      <c r="O208" s="41"/>
      <c r="P208" s="20"/>
      <c r="Q208" s="41"/>
      <c r="R208" s="20"/>
      <c r="S208" s="39"/>
      <c r="T208" s="39"/>
    </row>
    <row r="209" spans="1:20" s="40" customFormat="1" ht="12.75" customHeight="1" x14ac:dyDescent="0.2">
      <c r="A209" s="39"/>
      <c r="B209" s="75"/>
      <c r="D209" s="89" t="s">
        <v>231</v>
      </c>
      <c r="E209" s="41"/>
      <c r="F209" s="41">
        <v>64198.565720640006</v>
      </c>
      <c r="G209" s="20"/>
      <c r="H209" s="20"/>
      <c r="I209" s="20"/>
      <c r="J209" s="20"/>
      <c r="K209" s="41"/>
      <c r="L209" s="20">
        <f t="shared" si="15"/>
        <v>65739.331297935365</v>
      </c>
      <c r="M209" s="41"/>
      <c r="N209" s="20">
        <f t="shared" si="16"/>
        <v>67317.075249085814</v>
      </c>
      <c r="O209" s="41"/>
      <c r="P209" s="20"/>
      <c r="Q209" s="41"/>
      <c r="R209" s="20"/>
      <c r="S209" s="39"/>
      <c r="T209" s="39"/>
    </row>
    <row r="210" spans="1:20" s="40" customFormat="1" ht="12.75" customHeight="1" x14ac:dyDescent="0.2">
      <c r="A210" s="39"/>
      <c r="B210" s="75"/>
      <c r="D210" s="89" t="s">
        <v>181</v>
      </c>
      <c r="E210" s="41"/>
      <c r="F210" s="41">
        <v>61729.39011600001</v>
      </c>
      <c r="G210" s="107"/>
      <c r="H210" s="107"/>
      <c r="I210" s="22"/>
      <c r="J210" s="22"/>
      <c r="K210" s="22"/>
      <c r="L210" s="20">
        <f t="shared" si="15"/>
        <v>63210.895478784012</v>
      </c>
      <c r="M210" s="22"/>
      <c r="N210" s="20">
        <f t="shared" si="16"/>
        <v>64727.956970274827</v>
      </c>
      <c r="O210" s="22"/>
      <c r="P210" s="20"/>
      <c r="Q210" s="22"/>
      <c r="R210" s="20"/>
      <c r="S210" s="39"/>
      <c r="T210" s="39"/>
    </row>
    <row r="211" spans="1:20" s="38" customFormat="1" ht="12.75" customHeight="1" x14ac:dyDescent="0.2">
      <c r="A211" s="37"/>
      <c r="B211" s="80"/>
      <c r="D211" s="89" t="s">
        <v>232</v>
      </c>
      <c r="E211" s="22"/>
      <c r="F211" s="22">
        <v>61729.39011600001</v>
      </c>
      <c r="G211" s="20"/>
      <c r="H211" s="20"/>
      <c r="I211" s="20"/>
      <c r="J211" s="20"/>
      <c r="K211" s="41"/>
      <c r="L211" s="20">
        <f t="shared" si="15"/>
        <v>63210.895478784012</v>
      </c>
      <c r="M211" s="41"/>
      <c r="N211" s="20">
        <f t="shared" si="16"/>
        <v>64727.956970274827</v>
      </c>
      <c r="O211" s="41"/>
      <c r="P211" s="20"/>
      <c r="Q211" s="41"/>
      <c r="R211" s="20"/>
    </row>
    <row r="212" spans="1:20" s="40" customFormat="1" ht="12.75" customHeight="1" x14ac:dyDescent="0.2">
      <c r="A212" s="39"/>
      <c r="B212" s="75"/>
      <c r="D212" s="89" t="s">
        <v>190</v>
      </c>
      <c r="E212" s="41"/>
      <c r="F212" s="41">
        <v>54876.665721888014</v>
      </c>
      <c r="G212" s="107"/>
      <c r="H212" s="107"/>
      <c r="I212" s="22"/>
      <c r="J212" s="22"/>
      <c r="K212" s="22"/>
      <c r="L212" s="20">
        <f t="shared" si="15"/>
        <v>56193.705699213329</v>
      </c>
      <c r="M212" s="22"/>
      <c r="N212" s="20">
        <f t="shared" si="16"/>
        <v>57542.354635994452</v>
      </c>
      <c r="O212" s="22"/>
      <c r="P212" s="20"/>
      <c r="Q212" s="22"/>
      <c r="R212" s="20"/>
      <c r="S212" s="39"/>
      <c r="T212" s="39"/>
    </row>
    <row r="213" spans="1:20" s="38" customFormat="1" ht="12.75" customHeight="1" x14ac:dyDescent="0.2">
      <c r="A213" s="37"/>
      <c r="B213" s="80"/>
      <c r="D213" s="89" t="s">
        <v>233</v>
      </c>
      <c r="E213" s="22"/>
      <c r="F213" s="22">
        <v>54876.665721888014</v>
      </c>
      <c r="G213" s="107"/>
      <c r="H213" s="107"/>
      <c r="I213" s="107"/>
      <c r="J213" s="107"/>
      <c r="K213" s="41"/>
      <c r="L213" s="20">
        <f t="shared" si="15"/>
        <v>56193.705699213329</v>
      </c>
      <c r="M213" s="41"/>
      <c r="N213" s="20">
        <f t="shared" si="16"/>
        <v>57542.354635994452</v>
      </c>
      <c r="O213" s="41"/>
      <c r="P213" s="20"/>
      <c r="Q213" s="41"/>
      <c r="R213" s="20"/>
    </row>
    <row r="214" spans="1:20" s="40" customFormat="1" ht="12.75" customHeight="1" x14ac:dyDescent="0.2">
      <c r="A214" s="39"/>
      <c r="B214" s="75"/>
      <c r="D214" s="89" t="s">
        <v>196</v>
      </c>
      <c r="E214" s="41"/>
      <c r="F214" s="41">
        <v>48784.813217798408</v>
      </c>
      <c r="G214" s="107"/>
      <c r="H214" s="107"/>
      <c r="I214" s="107"/>
      <c r="J214" s="107"/>
      <c r="K214" s="22"/>
      <c r="L214" s="20">
        <f t="shared" si="15"/>
        <v>49955.64873502557</v>
      </c>
      <c r="M214" s="22"/>
      <c r="N214" s="20">
        <f t="shared" si="16"/>
        <v>51154.584304666183</v>
      </c>
      <c r="O214" s="22"/>
      <c r="P214" s="20"/>
      <c r="Q214" s="22"/>
      <c r="R214" s="20"/>
      <c r="S214" s="39"/>
      <c r="T214" s="39"/>
    </row>
    <row r="215" spans="1:20" s="38" customFormat="1" ht="12.6" customHeight="1" x14ac:dyDescent="0.2">
      <c r="A215" s="37"/>
      <c r="B215" s="80"/>
      <c r="D215" s="89" t="s">
        <v>253</v>
      </c>
      <c r="E215" s="22"/>
      <c r="F215" s="22">
        <v>40098.19247337601</v>
      </c>
      <c r="G215" s="107"/>
      <c r="H215" s="107"/>
      <c r="I215" s="107"/>
      <c r="J215" s="107"/>
      <c r="K215" s="20"/>
      <c r="L215" s="20">
        <f t="shared" si="15"/>
        <v>41060.549092737034</v>
      </c>
      <c r="M215" s="20"/>
      <c r="N215" s="20">
        <f t="shared" si="16"/>
        <v>42046.002270962723</v>
      </c>
      <c r="O215" s="20"/>
      <c r="P215" s="20"/>
      <c r="Q215" s="20"/>
      <c r="R215" s="20"/>
    </row>
    <row r="216" spans="1:20" ht="12.75" customHeight="1" x14ac:dyDescent="0.2">
      <c r="A216" s="36"/>
      <c r="B216" s="5">
        <v>102</v>
      </c>
      <c r="C216" s="17"/>
      <c r="D216" s="19" t="s">
        <v>161</v>
      </c>
      <c r="E216" s="20">
        <v>6</v>
      </c>
      <c r="F216" s="20">
        <v>69436.87604040961</v>
      </c>
      <c r="G216" s="107"/>
      <c r="H216" s="107"/>
      <c r="I216" s="20"/>
      <c r="J216" s="20"/>
      <c r="K216" s="20"/>
      <c r="L216" s="20">
        <f t="shared" si="15"/>
        <v>71103.361065379446</v>
      </c>
      <c r="M216" s="20"/>
      <c r="N216" s="20">
        <f t="shared" si="16"/>
        <v>72809.841730948552</v>
      </c>
      <c r="O216" s="20"/>
      <c r="P216" s="20"/>
      <c r="Q216" s="20"/>
      <c r="R216" s="20"/>
      <c r="S216" s="19"/>
    </row>
    <row r="217" spans="1:20" ht="12.75" customHeight="1" x14ac:dyDescent="0.2">
      <c r="A217" s="36"/>
      <c r="B217" s="5">
        <v>103</v>
      </c>
      <c r="C217" s="17"/>
      <c r="D217" s="19" t="s">
        <v>163</v>
      </c>
      <c r="E217" s="20">
        <v>6</v>
      </c>
      <c r="F217" s="20">
        <v>69436.87604040961</v>
      </c>
      <c r="G217" s="107"/>
      <c r="H217" s="107"/>
      <c r="I217" s="20"/>
      <c r="J217" s="20"/>
      <c r="K217" s="20"/>
      <c r="L217" s="20">
        <f t="shared" si="15"/>
        <v>71103.361065379446</v>
      </c>
      <c r="M217" s="20"/>
      <c r="N217" s="20">
        <f t="shared" si="16"/>
        <v>72809.841730948552</v>
      </c>
      <c r="O217" s="20"/>
      <c r="P217" s="20"/>
      <c r="Q217" s="20"/>
      <c r="R217" s="20"/>
      <c r="S217" s="19"/>
    </row>
    <row r="218" spans="1:20" ht="12.75" customHeight="1" x14ac:dyDescent="0.2">
      <c r="A218" s="36"/>
      <c r="B218" s="5">
        <v>104</v>
      </c>
      <c r="C218" s="17"/>
      <c r="D218" s="19" t="s">
        <v>165</v>
      </c>
      <c r="E218" s="20">
        <v>1</v>
      </c>
      <c r="F218" s="20">
        <v>69436.87604040961</v>
      </c>
      <c r="G218" s="107"/>
      <c r="H218" s="107"/>
      <c r="I218" s="20"/>
      <c r="J218" s="20"/>
      <c r="K218" s="20"/>
      <c r="L218" s="20">
        <f t="shared" si="15"/>
        <v>71103.361065379446</v>
      </c>
      <c r="M218" s="20"/>
      <c r="N218" s="20">
        <f t="shared" si="16"/>
        <v>72809.841730948552</v>
      </c>
      <c r="O218" s="20"/>
      <c r="P218" s="20"/>
      <c r="Q218" s="20"/>
      <c r="R218" s="20"/>
      <c r="S218" s="19"/>
    </row>
    <row r="219" spans="1:20" s="38" customFormat="1" ht="12.75" customHeight="1" x14ac:dyDescent="0.2">
      <c r="A219" s="37"/>
      <c r="B219" s="5">
        <v>105</v>
      </c>
      <c r="D219" s="38" t="s">
        <v>249</v>
      </c>
      <c r="E219" s="37">
        <v>5</v>
      </c>
      <c r="F219" s="22"/>
      <c r="G219" s="41"/>
      <c r="H219" s="41"/>
      <c r="I219" s="37"/>
      <c r="J219" s="22"/>
      <c r="K219" s="37"/>
      <c r="L219" s="22"/>
      <c r="M219" s="37"/>
      <c r="N219" s="22"/>
      <c r="O219" s="37"/>
      <c r="P219" s="22"/>
      <c r="Q219" s="37"/>
      <c r="R219" s="22"/>
    </row>
    <row r="220" spans="1:20" ht="12.75" customHeight="1" x14ac:dyDescent="0.2">
      <c r="A220" s="36"/>
      <c r="B220" s="5"/>
      <c r="C220" s="17"/>
      <c r="D220" s="19" t="s">
        <v>166</v>
      </c>
      <c r="F220" s="20">
        <v>69436.87604040961</v>
      </c>
      <c r="G220" s="107"/>
      <c r="H220" s="107"/>
      <c r="I220" s="20"/>
      <c r="J220" s="20"/>
      <c r="K220" s="20"/>
      <c r="L220" s="20">
        <f t="shared" ref="L220:L251" si="17">F220*(1+$S$8)</f>
        <v>71103.361065379446</v>
      </c>
      <c r="M220" s="20"/>
      <c r="N220" s="20">
        <f t="shared" ref="N220:N251" si="18">L220*(1+$S$8)</f>
        <v>72809.841730948552</v>
      </c>
      <c r="O220" s="20"/>
      <c r="P220" s="20"/>
      <c r="Q220" s="20"/>
      <c r="R220" s="20"/>
      <c r="S220" s="19"/>
    </row>
    <row r="221" spans="1:20" ht="12.75" customHeight="1" x14ac:dyDescent="0.2">
      <c r="A221" s="36"/>
      <c r="B221" s="5"/>
      <c r="C221" s="17"/>
      <c r="D221" s="19" t="s">
        <v>235</v>
      </c>
      <c r="F221" s="20">
        <v>59355.323497612822</v>
      </c>
      <c r="G221" s="107"/>
      <c r="H221" s="107"/>
      <c r="I221" s="20"/>
      <c r="J221" s="22"/>
      <c r="K221" s="20"/>
      <c r="L221" s="20">
        <f t="shared" si="17"/>
        <v>60779.85126155553</v>
      </c>
      <c r="M221" s="20"/>
      <c r="N221" s="20">
        <f t="shared" si="18"/>
        <v>62238.567691832861</v>
      </c>
      <c r="O221" s="20"/>
      <c r="P221" s="20"/>
      <c r="Q221" s="20"/>
      <c r="R221" s="20"/>
      <c r="S221" s="19"/>
    </row>
    <row r="222" spans="1:20" ht="12.75" customHeight="1" x14ac:dyDescent="0.2">
      <c r="A222" s="36"/>
      <c r="B222" s="5"/>
      <c r="C222" s="17"/>
      <c r="D222" s="19" t="s">
        <v>193</v>
      </c>
      <c r="F222" s="20">
        <v>54876.665721888014</v>
      </c>
      <c r="G222" s="107"/>
      <c r="H222" s="107"/>
      <c r="I222" s="20"/>
      <c r="J222" s="20"/>
      <c r="K222" s="20"/>
      <c r="L222" s="20">
        <f t="shared" si="17"/>
        <v>56193.705699213329</v>
      </c>
      <c r="M222" s="20"/>
      <c r="N222" s="20">
        <f t="shared" si="18"/>
        <v>57542.354635994452</v>
      </c>
      <c r="O222" s="20"/>
      <c r="P222" s="20"/>
      <c r="Q222" s="20"/>
      <c r="R222" s="20"/>
      <c r="S222" s="19"/>
    </row>
    <row r="223" spans="1:20" s="38" customFormat="1" ht="12.75" customHeight="1" x14ac:dyDescent="0.2">
      <c r="A223" s="37"/>
      <c r="B223" s="80"/>
      <c r="D223" s="38" t="s">
        <v>250</v>
      </c>
      <c r="E223" s="37"/>
      <c r="F223" s="22">
        <v>50736.986127936005</v>
      </c>
      <c r="G223" s="20"/>
      <c r="H223" s="20"/>
      <c r="I223" s="20"/>
      <c r="J223" s="20"/>
      <c r="K223" s="37"/>
      <c r="L223" s="20">
        <f t="shared" si="17"/>
        <v>51954.673795006471</v>
      </c>
      <c r="M223" s="37"/>
      <c r="N223" s="20">
        <f t="shared" si="18"/>
        <v>53201.585966086626</v>
      </c>
      <c r="O223" s="37"/>
      <c r="P223" s="20"/>
      <c r="Q223" s="37"/>
      <c r="R223" s="20"/>
    </row>
    <row r="224" spans="1:20" ht="12.75" customHeight="1" x14ac:dyDescent="0.2">
      <c r="A224" s="36"/>
      <c r="B224" s="5">
        <v>106</v>
      </c>
      <c r="C224" s="17"/>
      <c r="D224" s="19" t="s">
        <v>167</v>
      </c>
      <c r="E224" s="20">
        <v>1</v>
      </c>
      <c r="F224" s="20">
        <v>69436.87604040961</v>
      </c>
      <c r="G224" s="107"/>
      <c r="H224" s="107"/>
      <c r="I224" s="20"/>
      <c r="J224" s="20"/>
      <c r="K224" s="20"/>
      <c r="L224" s="20">
        <f t="shared" si="17"/>
        <v>71103.361065379446</v>
      </c>
      <c r="M224" s="20"/>
      <c r="N224" s="20">
        <f t="shared" si="18"/>
        <v>72809.841730948552</v>
      </c>
      <c r="O224" s="20"/>
      <c r="P224" s="20"/>
      <c r="Q224" s="20"/>
      <c r="R224" s="20"/>
      <c r="S224" s="19"/>
    </row>
    <row r="225" spans="1:19" ht="12.75" customHeight="1" x14ac:dyDescent="0.2">
      <c r="A225" s="36"/>
      <c r="B225" s="5">
        <v>107</v>
      </c>
      <c r="C225" s="17"/>
      <c r="D225" s="19" t="s">
        <v>169</v>
      </c>
      <c r="E225" s="20">
        <v>1</v>
      </c>
      <c r="F225" s="20">
        <v>69436.87604040961</v>
      </c>
      <c r="G225" s="107"/>
      <c r="H225" s="107"/>
      <c r="I225" s="20"/>
      <c r="J225" s="20"/>
      <c r="K225" s="20"/>
      <c r="L225" s="20">
        <f t="shared" si="17"/>
        <v>71103.361065379446</v>
      </c>
      <c r="M225" s="20"/>
      <c r="N225" s="20">
        <f t="shared" si="18"/>
        <v>72809.841730948552</v>
      </c>
      <c r="O225" s="20"/>
      <c r="P225" s="20"/>
      <c r="Q225" s="20"/>
      <c r="R225" s="20"/>
      <c r="S225" s="19"/>
    </row>
    <row r="226" spans="1:19" ht="12.75" customHeight="1" x14ac:dyDescent="0.2">
      <c r="A226" s="36"/>
      <c r="B226" s="5">
        <v>108</v>
      </c>
      <c r="C226" s="17"/>
      <c r="D226" s="19" t="s">
        <v>170</v>
      </c>
      <c r="E226" s="20">
        <v>1</v>
      </c>
      <c r="F226" s="20">
        <v>66766.508349465614</v>
      </c>
      <c r="G226" s="20"/>
      <c r="I226" s="20"/>
      <c r="J226" s="20"/>
      <c r="K226" s="20"/>
      <c r="L226" s="20">
        <f t="shared" si="17"/>
        <v>68368.904549852785</v>
      </c>
      <c r="M226" s="20"/>
      <c r="N226" s="20">
        <f t="shared" si="18"/>
        <v>70009.758259049253</v>
      </c>
      <c r="O226" s="20"/>
      <c r="P226" s="20"/>
      <c r="Q226" s="20"/>
      <c r="R226" s="20"/>
      <c r="S226" s="19"/>
    </row>
    <row r="227" spans="1:19" ht="12.75" customHeight="1" x14ac:dyDescent="0.2">
      <c r="A227" s="36"/>
      <c r="B227" s="5">
        <v>109</v>
      </c>
      <c r="C227" s="17"/>
      <c r="D227" s="19" t="s">
        <v>171</v>
      </c>
      <c r="E227" s="20">
        <v>1</v>
      </c>
      <c r="F227" s="20">
        <v>66766.508349465614</v>
      </c>
      <c r="G227" s="20"/>
      <c r="I227" s="20"/>
      <c r="J227" s="20"/>
      <c r="K227" s="20"/>
      <c r="L227" s="20">
        <f t="shared" si="17"/>
        <v>68368.904549852785</v>
      </c>
      <c r="M227" s="20"/>
      <c r="N227" s="20">
        <f t="shared" si="18"/>
        <v>70009.758259049253</v>
      </c>
      <c r="O227" s="20"/>
      <c r="P227" s="20"/>
      <c r="Q227" s="20"/>
      <c r="R227" s="20"/>
      <c r="S227" s="19"/>
    </row>
    <row r="228" spans="1:19" ht="12.75" customHeight="1" x14ac:dyDescent="0.2">
      <c r="A228" s="36"/>
      <c r="B228" s="5">
        <v>110</v>
      </c>
      <c r="C228" s="17"/>
      <c r="D228" s="19" t="s">
        <v>172</v>
      </c>
      <c r="E228" s="20">
        <v>1</v>
      </c>
      <c r="F228" s="20">
        <v>66766.508349465614</v>
      </c>
      <c r="G228" s="20"/>
      <c r="I228" s="20"/>
      <c r="J228" s="20"/>
      <c r="K228" s="20"/>
      <c r="L228" s="20">
        <f t="shared" si="17"/>
        <v>68368.904549852785</v>
      </c>
      <c r="M228" s="20"/>
      <c r="N228" s="20">
        <f t="shared" si="18"/>
        <v>70009.758259049253</v>
      </c>
      <c r="O228" s="20"/>
      <c r="P228" s="20"/>
      <c r="Q228" s="20"/>
      <c r="R228" s="20"/>
      <c r="S228" s="19"/>
    </row>
    <row r="229" spans="1:19" ht="12.75" customHeight="1" x14ac:dyDescent="0.2">
      <c r="A229" s="36"/>
      <c r="B229" s="5">
        <v>111</v>
      </c>
      <c r="C229" s="17"/>
      <c r="D229" s="19" t="s">
        <v>175</v>
      </c>
      <c r="E229" s="20">
        <v>1</v>
      </c>
      <c r="F229" s="20">
        <v>66766.508349465614</v>
      </c>
      <c r="G229" s="107"/>
      <c r="H229" s="107"/>
      <c r="I229" s="20"/>
      <c r="J229" s="20"/>
      <c r="K229" s="20"/>
      <c r="L229" s="20">
        <f t="shared" si="17"/>
        <v>68368.904549852785</v>
      </c>
      <c r="M229" s="20"/>
      <c r="N229" s="20">
        <f t="shared" si="18"/>
        <v>70009.758259049253</v>
      </c>
      <c r="O229" s="20"/>
      <c r="P229" s="20"/>
      <c r="Q229" s="20"/>
      <c r="R229" s="20"/>
      <c r="S229" s="19"/>
    </row>
    <row r="230" spans="1:19" ht="12.75" customHeight="1" x14ac:dyDescent="0.2">
      <c r="A230" s="36"/>
      <c r="B230" s="5">
        <v>112</v>
      </c>
      <c r="C230" s="17"/>
      <c r="D230" s="19" t="s">
        <v>176</v>
      </c>
      <c r="E230" s="20">
        <v>1</v>
      </c>
      <c r="F230" s="20">
        <v>64198.565720640006</v>
      </c>
      <c r="G230" s="20"/>
      <c r="I230" s="20"/>
      <c r="J230" s="20"/>
      <c r="K230" s="20"/>
      <c r="L230" s="20">
        <f t="shared" si="17"/>
        <v>65739.331297935365</v>
      </c>
      <c r="M230" s="20"/>
      <c r="N230" s="20">
        <f t="shared" si="18"/>
        <v>67317.075249085814</v>
      </c>
      <c r="O230" s="20"/>
      <c r="P230" s="20"/>
      <c r="Q230" s="20"/>
      <c r="R230" s="20"/>
      <c r="S230" s="19"/>
    </row>
    <row r="231" spans="1:19" ht="12.75" customHeight="1" x14ac:dyDescent="0.2">
      <c r="A231" s="36"/>
      <c r="B231" s="5">
        <v>113</v>
      </c>
      <c r="C231" s="17"/>
      <c r="D231" s="19" t="s">
        <v>177</v>
      </c>
      <c r="E231" s="20">
        <v>2</v>
      </c>
      <c r="F231" s="20">
        <v>64198.565720640006</v>
      </c>
      <c r="G231" s="107"/>
      <c r="H231" s="107"/>
      <c r="I231" s="20"/>
      <c r="J231" s="20"/>
      <c r="K231" s="20"/>
      <c r="L231" s="20">
        <f t="shared" si="17"/>
        <v>65739.331297935365</v>
      </c>
      <c r="M231" s="20"/>
      <c r="N231" s="20">
        <f t="shared" si="18"/>
        <v>67317.075249085814</v>
      </c>
      <c r="O231" s="20"/>
      <c r="P231" s="20"/>
      <c r="Q231" s="20"/>
      <c r="R231" s="20"/>
      <c r="S231" s="19"/>
    </row>
    <row r="232" spans="1:19" ht="12.75" customHeight="1" x14ac:dyDescent="0.2">
      <c r="A232" s="36"/>
      <c r="B232" s="5">
        <v>114</v>
      </c>
      <c r="C232" s="17"/>
      <c r="D232" s="19" t="s">
        <v>178</v>
      </c>
      <c r="E232" s="20">
        <v>3</v>
      </c>
      <c r="F232" s="20">
        <v>64198.565720640006</v>
      </c>
      <c r="G232" s="107"/>
      <c r="H232" s="107"/>
      <c r="I232" s="20"/>
      <c r="J232" s="20"/>
      <c r="K232" s="20"/>
      <c r="L232" s="20">
        <f t="shared" si="17"/>
        <v>65739.331297935365</v>
      </c>
      <c r="M232" s="20"/>
      <c r="N232" s="20">
        <f t="shared" si="18"/>
        <v>67317.075249085814</v>
      </c>
      <c r="O232" s="20"/>
      <c r="P232" s="20"/>
      <c r="Q232" s="20"/>
      <c r="R232" s="20"/>
      <c r="S232" s="19"/>
    </row>
    <row r="233" spans="1:19" ht="12.75" customHeight="1" x14ac:dyDescent="0.2">
      <c r="A233" s="36"/>
      <c r="B233" s="5">
        <v>115</v>
      </c>
      <c r="C233" s="17"/>
      <c r="D233" s="19" t="s">
        <v>179</v>
      </c>
      <c r="E233" s="20">
        <v>2</v>
      </c>
      <c r="F233" s="20">
        <v>64198.565720640006</v>
      </c>
      <c r="G233" s="107"/>
      <c r="H233" s="107"/>
      <c r="I233" s="20"/>
      <c r="J233" s="20"/>
      <c r="K233" s="20"/>
      <c r="L233" s="20">
        <f t="shared" si="17"/>
        <v>65739.331297935365</v>
      </c>
      <c r="M233" s="20"/>
      <c r="N233" s="20">
        <f t="shared" si="18"/>
        <v>67317.075249085814</v>
      </c>
      <c r="O233" s="20"/>
      <c r="P233" s="20"/>
      <c r="Q233" s="20"/>
      <c r="R233" s="20"/>
      <c r="S233" s="19"/>
    </row>
    <row r="234" spans="1:19" ht="12.75" customHeight="1" x14ac:dyDescent="0.2">
      <c r="A234" s="36"/>
      <c r="B234" s="5">
        <v>116</v>
      </c>
      <c r="C234" s="17"/>
      <c r="D234" s="17" t="s">
        <v>252</v>
      </c>
      <c r="E234" s="20">
        <v>1</v>
      </c>
      <c r="F234" s="20">
        <v>64198.565720640006</v>
      </c>
      <c r="G234" s="20"/>
      <c r="I234" s="20"/>
      <c r="J234" s="20"/>
      <c r="K234" s="25"/>
      <c r="L234" s="20">
        <f t="shared" si="17"/>
        <v>65739.331297935365</v>
      </c>
      <c r="M234" s="25"/>
      <c r="N234" s="20">
        <f t="shared" si="18"/>
        <v>67317.075249085814</v>
      </c>
      <c r="O234" s="25"/>
      <c r="P234" s="20"/>
      <c r="Q234" s="25"/>
      <c r="R234" s="20"/>
      <c r="S234" s="19"/>
    </row>
    <row r="235" spans="1:19" ht="12.75" customHeight="1" x14ac:dyDescent="0.2">
      <c r="A235" s="36"/>
      <c r="B235" s="5">
        <v>117</v>
      </c>
      <c r="C235" s="17"/>
      <c r="D235" s="19" t="s">
        <v>180</v>
      </c>
      <c r="E235" s="20">
        <v>1</v>
      </c>
      <c r="F235" s="20">
        <v>64198.565720640006</v>
      </c>
      <c r="G235" s="107"/>
      <c r="H235" s="107"/>
      <c r="I235" s="20"/>
      <c r="J235" s="107"/>
      <c r="K235" s="20"/>
      <c r="L235" s="20">
        <f t="shared" si="17"/>
        <v>65739.331297935365</v>
      </c>
      <c r="M235" s="20"/>
      <c r="N235" s="20">
        <f t="shared" si="18"/>
        <v>67317.075249085814</v>
      </c>
      <c r="O235" s="20"/>
      <c r="P235" s="20"/>
      <c r="Q235" s="20"/>
      <c r="R235" s="20"/>
      <c r="S235" s="19"/>
    </row>
    <row r="236" spans="1:19" ht="12.75" customHeight="1" x14ac:dyDescent="0.2">
      <c r="A236" s="36"/>
      <c r="B236" s="5">
        <v>118</v>
      </c>
      <c r="C236" s="17"/>
      <c r="D236" s="19" t="s">
        <v>234</v>
      </c>
      <c r="E236" s="20">
        <v>1</v>
      </c>
      <c r="F236" s="20">
        <v>61729.39011600001</v>
      </c>
      <c r="G236" s="20"/>
      <c r="I236" s="20"/>
      <c r="J236" s="20"/>
      <c r="K236" s="20"/>
      <c r="L236" s="20">
        <f t="shared" si="17"/>
        <v>63210.895478784012</v>
      </c>
      <c r="M236" s="20"/>
      <c r="N236" s="20">
        <f t="shared" si="18"/>
        <v>64727.956970274827</v>
      </c>
      <c r="O236" s="20"/>
      <c r="P236" s="20"/>
      <c r="Q236" s="20"/>
      <c r="R236" s="20"/>
      <c r="S236" s="19"/>
    </row>
    <row r="237" spans="1:19" ht="12.75" customHeight="1" x14ac:dyDescent="0.2">
      <c r="A237" s="36"/>
      <c r="B237" s="5">
        <v>119</v>
      </c>
      <c r="C237" s="17"/>
      <c r="D237" s="90" t="s">
        <v>206</v>
      </c>
      <c r="E237" s="20">
        <v>1</v>
      </c>
      <c r="F237" s="20">
        <v>61729.39011600001</v>
      </c>
      <c r="G237" s="20"/>
      <c r="I237" s="20"/>
      <c r="J237" s="20"/>
      <c r="K237" s="20"/>
      <c r="L237" s="20">
        <f t="shared" si="17"/>
        <v>63210.895478784012</v>
      </c>
      <c r="M237" s="20"/>
      <c r="N237" s="20">
        <f t="shared" si="18"/>
        <v>64727.956970274827</v>
      </c>
      <c r="O237" s="20"/>
      <c r="P237" s="20"/>
      <c r="Q237" s="20"/>
      <c r="R237" s="20"/>
      <c r="S237" s="19"/>
    </row>
    <row r="238" spans="1:19" ht="12.75" customHeight="1" x14ac:dyDescent="0.2">
      <c r="A238" s="36"/>
      <c r="B238" s="5">
        <v>120</v>
      </c>
      <c r="C238" s="17"/>
      <c r="D238" s="19" t="s">
        <v>183</v>
      </c>
      <c r="E238" s="20">
        <v>1</v>
      </c>
      <c r="F238" s="20">
        <v>59355.323497612822</v>
      </c>
      <c r="G238" s="107"/>
      <c r="H238" s="107"/>
      <c r="I238" s="20"/>
      <c r="J238" s="20"/>
      <c r="K238" s="20"/>
      <c r="L238" s="20">
        <f t="shared" si="17"/>
        <v>60779.85126155553</v>
      </c>
      <c r="M238" s="20"/>
      <c r="N238" s="20">
        <f t="shared" si="18"/>
        <v>62238.567691832861</v>
      </c>
      <c r="O238" s="20"/>
      <c r="P238" s="20"/>
      <c r="Q238" s="20"/>
      <c r="R238" s="20"/>
      <c r="S238" s="19"/>
    </row>
    <row r="239" spans="1:19" ht="12.75" customHeight="1" x14ac:dyDescent="0.2">
      <c r="A239" s="36"/>
      <c r="B239" s="5">
        <v>121</v>
      </c>
      <c r="C239" s="17"/>
      <c r="D239" s="17" t="s">
        <v>214</v>
      </c>
      <c r="E239" s="20">
        <v>3</v>
      </c>
      <c r="F239" s="20">
        <v>58155.846762717796</v>
      </c>
      <c r="G239" s="20"/>
      <c r="I239" s="20"/>
      <c r="J239" s="20"/>
      <c r="K239" s="20"/>
      <c r="L239" s="20">
        <f t="shared" si="17"/>
        <v>59551.587085023028</v>
      </c>
      <c r="M239" s="20"/>
      <c r="N239" s="20">
        <f t="shared" si="18"/>
        <v>60980.825175063583</v>
      </c>
      <c r="O239" s="20"/>
      <c r="P239" s="20"/>
      <c r="Q239" s="20"/>
      <c r="R239" s="20"/>
      <c r="S239" s="19"/>
    </row>
    <row r="240" spans="1:19" ht="12.75" customHeight="1" x14ac:dyDescent="0.2">
      <c r="A240" s="36"/>
      <c r="B240" s="5">
        <v>122</v>
      </c>
      <c r="C240" s="17"/>
      <c r="D240" s="19" t="s">
        <v>184</v>
      </c>
      <c r="E240" s="20">
        <v>1</v>
      </c>
      <c r="F240" s="20">
        <v>57071.488481568013</v>
      </c>
      <c r="G240" s="20"/>
      <c r="I240" s="20"/>
      <c r="J240" s="20"/>
      <c r="K240" s="20"/>
      <c r="L240" s="20">
        <f t="shared" si="17"/>
        <v>58441.204205125643</v>
      </c>
      <c r="M240" s="20"/>
      <c r="N240" s="20">
        <f t="shared" si="18"/>
        <v>59843.793106048659</v>
      </c>
      <c r="O240" s="20"/>
      <c r="P240" s="20"/>
      <c r="Q240" s="20"/>
      <c r="R240" s="20"/>
      <c r="S240" s="19"/>
    </row>
    <row r="241" spans="1:24" ht="12.75" customHeight="1" x14ac:dyDescent="0.2">
      <c r="A241" s="36"/>
      <c r="B241" s="5">
        <v>123</v>
      </c>
      <c r="C241" s="17"/>
      <c r="D241" s="19" t="s">
        <v>185</v>
      </c>
      <c r="E241" s="20">
        <v>1</v>
      </c>
      <c r="F241" s="20">
        <v>57071.488481568013</v>
      </c>
      <c r="G241" s="20"/>
      <c r="I241" s="20"/>
      <c r="J241" s="20"/>
      <c r="K241" s="20"/>
      <c r="L241" s="20">
        <f t="shared" si="17"/>
        <v>58441.204205125643</v>
      </c>
      <c r="M241" s="20"/>
      <c r="N241" s="20">
        <f t="shared" si="18"/>
        <v>59843.793106048659</v>
      </c>
      <c r="O241" s="20"/>
      <c r="P241" s="20"/>
      <c r="Q241" s="20"/>
      <c r="R241" s="20"/>
      <c r="S241" s="19"/>
    </row>
    <row r="242" spans="1:24" ht="12.75" customHeight="1" x14ac:dyDescent="0.2">
      <c r="A242" s="36"/>
      <c r="B242" s="5">
        <v>124</v>
      </c>
      <c r="C242" s="17"/>
      <c r="D242" s="19" t="s">
        <v>186</v>
      </c>
      <c r="E242" s="20">
        <v>2</v>
      </c>
      <c r="F242" s="20">
        <v>57071.488481568013</v>
      </c>
      <c r="G242" s="107"/>
      <c r="H242" s="107"/>
      <c r="I242" s="20"/>
      <c r="J242" s="107"/>
      <c r="K242" s="20"/>
      <c r="L242" s="20">
        <f t="shared" si="17"/>
        <v>58441.204205125643</v>
      </c>
      <c r="M242" s="20"/>
      <c r="N242" s="20">
        <f t="shared" si="18"/>
        <v>59843.793106048659</v>
      </c>
      <c r="O242" s="20"/>
      <c r="P242" s="20"/>
      <c r="Q242" s="20"/>
      <c r="R242" s="20"/>
      <c r="S242" s="19"/>
    </row>
    <row r="243" spans="1:24" ht="12.75" customHeight="1" x14ac:dyDescent="0.2">
      <c r="A243" s="36"/>
      <c r="B243" s="5">
        <v>125</v>
      </c>
      <c r="C243" s="17"/>
      <c r="D243" s="19" t="s">
        <v>189</v>
      </c>
      <c r="E243" s="20">
        <v>1</v>
      </c>
      <c r="F243" s="20">
        <v>57071.488481568013</v>
      </c>
      <c r="G243" s="20"/>
      <c r="I243" s="37"/>
      <c r="J243" s="22"/>
      <c r="K243" s="20"/>
      <c r="L243" s="20">
        <f t="shared" si="17"/>
        <v>58441.204205125643</v>
      </c>
      <c r="M243" s="20"/>
      <c r="N243" s="20">
        <f t="shared" si="18"/>
        <v>59843.793106048659</v>
      </c>
      <c r="O243" s="20"/>
      <c r="P243" s="20"/>
      <c r="Q243" s="20"/>
      <c r="R243" s="20"/>
      <c r="S243" s="19"/>
    </row>
    <row r="244" spans="1:24" ht="12.75" customHeight="1" x14ac:dyDescent="0.2">
      <c r="A244" s="36"/>
      <c r="B244" s="5">
        <v>126</v>
      </c>
      <c r="C244" s="17"/>
      <c r="D244" s="19" t="s">
        <v>187</v>
      </c>
      <c r="E244" s="20">
        <v>3</v>
      </c>
      <c r="F244" s="20">
        <v>57071.488481568013</v>
      </c>
      <c r="G244" s="107"/>
      <c r="H244" s="107"/>
      <c r="I244" s="20"/>
      <c r="J244" s="20"/>
      <c r="K244" s="20"/>
      <c r="L244" s="20">
        <f t="shared" si="17"/>
        <v>58441.204205125643</v>
      </c>
      <c r="M244" s="20"/>
      <c r="N244" s="20">
        <f t="shared" si="18"/>
        <v>59843.793106048659</v>
      </c>
      <c r="O244" s="20"/>
      <c r="P244" s="20"/>
      <c r="Q244" s="20"/>
      <c r="R244" s="20"/>
      <c r="S244" s="19"/>
    </row>
    <row r="245" spans="1:24" ht="12.75" customHeight="1" x14ac:dyDescent="0.2">
      <c r="A245" s="36"/>
      <c r="B245" s="5">
        <v>127</v>
      </c>
      <c r="C245" s="17"/>
      <c r="D245" s="19" t="s">
        <v>188</v>
      </c>
      <c r="E245" s="20">
        <v>3</v>
      </c>
      <c r="F245" s="20">
        <v>57071.488481568013</v>
      </c>
      <c r="G245" s="20"/>
      <c r="I245" s="20"/>
      <c r="J245" s="20"/>
      <c r="K245" s="20"/>
      <c r="L245" s="20">
        <f t="shared" si="17"/>
        <v>58441.204205125643</v>
      </c>
      <c r="M245" s="20"/>
      <c r="N245" s="20">
        <f t="shared" si="18"/>
        <v>59843.793106048659</v>
      </c>
      <c r="O245" s="20"/>
      <c r="P245" s="20"/>
      <c r="Q245" s="20"/>
      <c r="R245" s="20"/>
      <c r="S245" s="19"/>
    </row>
    <row r="246" spans="1:24" ht="12.75" customHeight="1" x14ac:dyDescent="0.2">
      <c r="A246" s="36"/>
      <c r="B246" s="5">
        <v>128</v>
      </c>
      <c r="C246" s="17"/>
      <c r="D246" s="19" t="s">
        <v>192</v>
      </c>
      <c r="E246" s="20">
        <v>1</v>
      </c>
      <c r="F246" s="20">
        <v>54876.665721888014</v>
      </c>
      <c r="G246" s="20"/>
      <c r="I246" s="20"/>
      <c r="J246" s="20"/>
      <c r="K246" s="20"/>
      <c r="L246" s="20">
        <f t="shared" si="17"/>
        <v>56193.705699213329</v>
      </c>
      <c r="M246" s="20"/>
      <c r="N246" s="20">
        <f t="shared" si="18"/>
        <v>57542.354635994452</v>
      </c>
      <c r="O246" s="20"/>
      <c r="P246" s="20"/>
      <c r="Q246" s="20"/>
      <c r="R246" s="20"/>
      <c r="S246" s="19"/>
    </row>
    <row r="247" spans="1:24" ht="12.75" customHeight="1" x14ac:dyDescent="0.2">
      <c r="A247" s="36"/>
      <c r="B247" s="5">
        <v>129</v>
      </c>
      <c r="C247" s="17"/>
      <c r="D247" s="19" t="s">
        <v>195</v>
      </c>
      <c r="E247" s="20">
        <v>10</v>
      </c>
      <c r="F247" s="20">
        <v>52765.977834662401</v>
      </c>
      <c r="G247" s="20"/>
      <c r="I247" s="37"/>
      <c r="J247" s="22"/>
      <c r="K247" s="20"/>
      <c r="L247" s="20">
        <f t="shared" si="17"/>
        <v>54032.361302694299</v>
      </c>
      <c r="M247" s="20"/>
      <c r="N247" s="20">
        <f t="shared" si="18"/>
        <v>55329.137973958961</v>
      </c>
      <c r="O247" s="20"/>
      <c r="P247" s="20"/>
      <c r="Q247" s="20"/>
      <c r="R247" s="20"/>
      <c r="S247" s="19"/>
    </row>
    <row r="248" spans="1:24" ht="12.75" customHeight="1" x14ac:dyDescent="0.2">
      <c r="A248" s="36"/>
      <c r="B248" s="5">
        <v>130</v>
      </c>
      <c r="C248" s="17"/>
      <c r="D248" s="19" t="s">
        <v>239</v>
      </c>
      <c r="E248" s="20">
        <v>4</v>
      </c>
      <c r="F248" s="20">
        <v>50736.986127936005</v>
      </c>
      <c r="G248" s="20"/>
      <c r="I248" s="20"/>
      <c r="J248" s="20"/>
      <c r="K248" s="20"/>
      <c r="L248" s="20">
        <f t="shared" si="17"/>
        <v>51954.673795006471</v>
      </c>
      <c r="M248" s="20"/>
      <c r="N248" s="20">
        <f t="shared" si="18"/>
        <v>53201.585966086626</v>
      </c>
      <c r="O248" s="20"/>
      <c r="P248" s="20"/>
      <c r="Q248" s="20"/>
      <c r="R248" s="20"/>
      <c r="S248" s="19"/>
    </row>
    <row r="249" spans="1:24" ht="12.75" customHeight="1" x14ac:dyDescent="0.2">
      <c r="A249" s="36"/>
      <c r="B249" s="5">
        <v>131</v>
      </c>
      <c r="C249" s="17"/>
      <c r="D249" s="19" t="s">
        <v>198</v>
      </c>
      <c r="E249" s="20">
        <v>2</v>
      </c>
      <c r="F249" s="20">
        <v>46909.45910424961</v>
      </c>
      <c r="G249" s="20"/>
      <c r="I249" s="20"/>
      <c r="J249" s="20"/>
      <c r="K249" s="20"/>
      <c r="L249" s="20">
        <f t="shared" si="17"/>
        <v>48035.286122751604</v>
      </c>
      <c r="M249" s="20"/>
      <c r="N249" s="20">
        <f t="shared" si="18"/>
        <v>49188.132989697646</v>
      </c>
      <c r="O249" s="20"/>
      <c r="P249" s="20"/>
      <c r="Q249" s="20"/>
      <c r="R249" s="20"/>
      <c r="S249" s="19"/>
    </row>
    <row r="250" spans="1:24" ht="12.75" customHeight="1" x14ac:dyDescent="0.2">
      <c r="A250" s="36"/>
      <c r="B250" s="5">
        <v>132</v>
      </c>
      <c r="C250" s="17"/>
      <c r="D250" s="19" t="s">
        <v>199</v>
      </c>
      <c r="E250" s="20">
        <v>2</v>
      </c>
      <c r="F250" s="20">
        <v>45104.827057401606</v>
      </c>
      <c r="G250" s="107"/>
      <c r="H250" s="107"/>
      <c r="I250" s="20"/>
      <c r="J250" s="20"/>
      <c r="K250" s="20"/>
      <c r="L250" s="20">
        <f t="shared" si="17"/>
        <v>46187.342906779246</v>
      </c>
      <c r="M250" s="20"/>
      <c r="N250" s="20">
        <f t="shared" si="18"/>
        <v>47295.839136541952</v>
      </c>
      <c r="O250" s="20"/>
      <c r="P250" s="20"/>
      <c r="Q250" s="20"/>
      <c r="R250" s="20"/>
      <c r="S250" s="19"/>
    </row>
    <row r="251" spans="1:24" ht="12.75" customHeight="1" x14ac:dyDescent="0.2">
      <c r="A251" s="36"/>
      <c r="B251" s="5">
        <v>133</v>
      </c>
      <c r="C251" s="17"/>
      <c r="D251" s="19" t="s">
        <v>200</v>
      </c>
      <c r="E251" s="20">
        <v>40</v>
      </c>
      <c r="F251" s="20">
        <v>43369.697731276807</v>
      </c>
      <c r="G251" s="107"/>
      <c r="H251" s="107"/>
      <c r="I251" s="20"/>
      <c r="J251" s="20"/>
      <c r="K251" s="20"/>
      <c r="L251" s="20">
        <f t="shared" si="17"/>
        <v>44410.570476827452</v>
      </c>
      <c r="M251" s="20"/>
      <c r="N251" s="20">
        <f t="shared" si="18"/>
        <v>45476.424168271311</v>
      </c>
      <c r="O251" s="20"/>
      <c r="P251" s="20"/>
      <c r="Q251" s="20"/>
      <c r="R251" s="20"/>
      <c r="S251" s="19"/>
    </row>
    <row r="252" spans="1:24" ht="12.75" customHeight="1" x14ac:dyDescent="0.2">
      <c r="A252" s="36"/>
      <c r="B252" s="84"/>
      <c r="C252" s="17"/>
      <c r="D252" s="91" t="s">
        <v>1</v>
      </c>
      <c r="E252" s="21">
        <f>SUM(E14:E251)</f>
        <v>559</v>
      </c>
      <c r="F252" s="22"/>
      <c r="G252" s="21">
        <f>SUM(G14:G251)</f>
        <v>0</v>
      </c>
      <c r="I252" s="21">
        <f>SUM(I14:I251)</f>
        <v>0</v>
      </c>
      <c r="J252" s="107"/>
      <c r="K252" s="21">
        <f>SUM(K14:K251)</f>
        <v>0</v>
      </c>
      <c r="L252" s="20"/>
      <c r="M252" s="21">
        <f>SUM(M14:M251)</f>
        <v>0</v>
      </c>
      <c r="N252" s="20"/>
      <c r="O252" s="21">
        <f>SUM(O14:O251)</f>
        <v>0</v>
      </c>
      <c r="P252" s="20"/>
      <c r="Q252" s="21">
        <f>SUM(Q14:Q251)</f>
        <v>0</v>
      </c>
      <c r="R252" s="20"/>
      <c r="T252" s="16"/>
      <c r="W252" s="9"/>
      <c r="X252" s="9"/>
    </row>
    <row r="253" spans="1:24" ht="12.75" customHeight="1" x14ac:dyDescent="0.2">
      <c r="A253" s="36"/>
      <c r="B253" s="5"/>
      <c r="C253" s="17"/>
      <c r="D253" s="91"/>
      <c r="F253" s="20"/>
      <c r="G253" s="41"/>
      <c r="H253" s="41"/>
      <c r="I253" s="20"/>
      <c r="J253" s="107"/>
      <c r="K253" s="20"/>
      <c r="L253" s="20"/>
      <c r="M253" s="20"/>
      <c r="N253" s="20"/>
      <c r="O253" s="20"/>
      <c r="P253" s="20"/>
      <c r="Q253" s="20"/>
      <c r="R253" s="20"/>
      <c r="S253" s="19"/>
    </row>
    <row r="254" spans="1:24" ht="12.75" customHeight="1" x14ac:dyDescent="0.2">
      <c r="A254" s="36"/>
      <c r="B254" s="5"/>
      <c r="C254" s="17"/>
      <c r="D254" s="19" t="s">
        <v>7</v>
      </c>
      <c r="F254" s="20"/>
      <c r="G254" s="41"/>
      <c r="I254" s="20"/>
      <c r="J254" s="107"/>
      <c r="K254" s="20"/>
      <c r="L254" s="20"/>
      <c r="M254" s="20"/>
      <c r="N254" s="20"/>
      <c r="O254" s="20"/>
      <c r="P254" s="20"/>
      <c r="Q254" s="20"/>
      <c r="R254" s="20"/>
      <c r="S254" s="19"/>
    </row>
    <row r="255" spans="1:24" ht="12.75" customHeight="1" x14ac:dyDescent="0.2">
      <c r="A255" s="36"/>
      <c r="B255" s="5"/>
      <c r="C255" s="17"/>
      <c r="D255" s="19" t="s">
        <v>3</v>
      </c>
      <c r="F255" s="20"/>
      <c r="G255" s="41"/>
      <c r="H255" s="41"/>
      <c r="I255" s="20"/>
      <c r="J255" s="107"/>
      <c r="K255" s="20"/>
      <c r="L255" s="20"/>
      <c r="M255" s="20"/>
      <c r="N255" s="20"/>
      <c r="O255" s="20"/>
      <c r="P255" s="20"/>
      <c r="Q255" s="20"/>
      <c r="R255" s="20"/>
      <c r="S255" s="19"/>
    </row>
    <row r="256" spans="1:24" ht="12.75" customHeight="1" x14ac:dyDescent="0.2">
      <c r="A256" s="36"/>
      <c r="B256" s="80">
        <v>134</v>
      </c>
      <c r="C256" s="17"/>
      <c r="D256" s="19" t="s">
        <v>36</v>
      </c>
      <c r="E256" s="20">
        <v>18</v>
      </c>
      <c r="F256" s="22">
        <v>207745.53978922486</v>
      </c>
      <c r="G256" s="107"/>
      <c r="H256" s="107"/>
      <c r="I256" s="20"/>
      <c r="J256" s="107"/>
      <c r="K256" s="20"/>
      <c r="L256" s="20">
        <f t="shared" ref="L256:L259" si="19">F256*(1+$S$8)</f>
        <v>212731.43274416626</v>
      </c>
      <c r="M256" s="20"/>
      <c r="N256" s="20">
        <f>L256*(1+$S$8)</f>
        <v>217836.98713002625</v>
      </c>
      <c r="O256" s="20"/>
      <c r="P256" s="20"/>
      <c r="Q256" s="20"/>
      <c r="R256" s="20"/>
      <c r="S256" s="19"/>
    </row>
    <row r="257" spans="1:19" ht="12.75" customHeight="1" x14ac:dyDescent="0.2">
      <c r="A257" s="36"/>
      <c r="B257" s="80">
        <v>135</v>
      </c>
      <c r="C257" s="17"/>
      <c r="D257" s="19" t="s">
        <v>35</v>
      </c>
      <c r="E257" s="20">
        <v>1</v>
      </c>
      <c r="F257" s="22">
        <v>197737.5796279753</v>
      </c>
      <c r="G257" s="107"/>
      <c r="H257" s="107"/>
      <c r="I257" s="20"/>
      <c r="J257" s="107"/>
      <c r="K257" s="20"/>
      <c r="L257" s="20">
        <f t="shared" si="19"/>
        <v>202483.2815390467</v>
      </c>
      <c r="M257" s="20"/>
      <c r="N257" s="20">
        <f>L257*(1+$S$8)</f>
        <v>207342.88029598384</v>
      </c>
      <c r="O257" s="20"/>
      <c r="P257" s="20"/>
      <c r="Q257" s="20"/>
      <c r="R257" s="20"/>
      <c r="S257" s="19"/>
    </row>
    <row r="258" spans="1:19" ht="12.75" customHeight="1" x14ac:dyDescent="0.2">
      <c r="A258" s="36"/>
      <c r="B258" s="80">
        <v>136</v>
      </c>
      <c r="C258" s="17"/>
      <c r="D258" s="19" t="s">
        <v>333</v>
      </c>
      <c r="E258" s="20">
        <v>1</v>
      </c>
      <c r="F258" s="22">
        <v>178518.13960233593</v>
      </c>
      <c r="G258" s="107"/>
      <c r="H258" s="107"/>
      <c r="I258" s="107"/>
      <c r="J258" s="107"/>
      <c r="K258" s="20"/>
      <c r="L258" s="20">
        <f t="shared" si="19"/>
        <v>182802.574952792</v>
      </c>
      <c r="M258" s="20"/>
      <c r="N258" s="20">
        <f>L258*(1+$S$8)</f>
        <v>187189.83675165902</v>
      </c>
      <c r="O258" s="20"/>
      <c r="P258" s="20"/>
      <c r="Q258" s="20"/>
      <c r="R258" s="20"/>
      <c r="S258" s="19"/>
    </row>
    <row r="259" spans="1:19" ht="12.75" customHeight="1" x14ac:dyDescent="0.2">
      <c r="A259" s="36"/>
      <c r="B259" s="80">
        <v>137</v>
      </c>
      <c r="C259" s="17"/>
      <c r="D259" s="19" t="s">
        <v>107</v>
      </c>
      <c r="E259" s="20">
        <v>1</v>
      </c>
      <c r="F259" s="22">
        <v>144908.33301427425</v>
      </c>
      <c r="G259" s="20"/>
      <c r="I259" s="20"/>
      <c r="J259" s="20"/>
      <c r="K259" s="20"/>
      <c r="L259" s="20">
        <f t="shared" si="19"/>
        <v>148386.13300661684</v>
      </c>
      <c r="M259" s="20"/>
      <c r="N259" s="20">
        <f>L259*(1+$S$8)</f>
        <v>151947.40019877566</v>
      </c>
      <c r="O259" s="20"/>
      <c r="P259" s="20"/>
      <c r="Q259" s="20"/>
      <c r="R259" s="20"/>
      <c r="S259" s="19"/>
    </row>
    <row r="260" spans="1:19" ht="12.75" customHeight="1" x14ac:dyDescent="0.2">
      <c r="A260" s="36"/>
      <c r="B260" s="80">
        <v>138</v>
      </c>
      <c r="C260" s="17"/>
      <c r="D260" s="19" t="s">
        <v>263</v>
      </c>
      <c r="E260" s="20">
        <v>7</v>
      </c>
      <c r="F260" s="22"/>
      <c r="G260" s="123"/>
      <c r="I260" s="20"/>
      <c r="J260" s="107"/>
      <c r="K260" s="20"/>
      <c r="L260" s="20"/>
      <c r="M260" s="20"/>
      <c r="N260" s="20"/>
      <c r="O260" s="20"/>
      <c r="P260" s="20"/>
      <c r="Q260" s="20"/>
      <c r="R260" s="20"/>
      <c r="S260" s="19"/>
    </row>
    <row r="261" spans="1:19" ht="12.75" customHeight="1" x14ac:dyDescent="0.2">
      <c r="A261" s="36"/>
      <c r="B261" s="92"/>
      <c r="C261" s="17"/>
      <c r="D261" s="19" t="s">
        <v>6</v>
      </c>
      <c r="F261" s="22">
        <v>136820.96896157987</v>
      </c>
      <c r="G261" s="20"/>
      <c r="I261" s="20"/>
      <c r="J261" s="20"/>
      <c r="K261" s="20"/>
      <c r="L261" s="20">
        <f t="shared" ref="L261:L266" si="20">F261*(1+$S$8)</f>
        <v>140104.67221665778</v>
      </c>
      <c r="M261" s="20"/>
      <c r="N261" s="20">
        <f t="shared" ref="N261:N266" si="21">L261*(1+$S$8)</f>
        <v>143467.18434985756</v>
      </c>
      <c r="O261" s="20"/>
      <c r="P261" s="20"/>
      <c r="Q261" s="20"/>
      <c r="R261" s="20"/>
      <c r="S261" s="19"/>
    </row>
    <row r="262" spans="1:19" ht="12.75" customHeight="1" x14ac:dyDescent="0.2">
      <c r="A262" s="36"/>
      <c r="B262" s="92"/>
      <c r="C262" s="17"/>
      <c r="D262" s="19" t="s">
        <v>34</v>
      </c>
      <c r="F262" s="22">
        <v>115807.63486421084</v>
      </c>
      <c r="G262" s="107"/>
      <c r="H262" s="107"/>
      <c r="I262" s="20"/>
      <c r="J262" s="107"/>
      <c r="K262" s="20"/>
      <c r="L262" s="20">
        <f t="shared" si="20"/>
        <v>118587.0181009519</v>
      </c>
      <c r="M262" s="20"/>
      <c r="N262" s="20">
        <f t="shared" si="21"/>
        <v>121433.10653537475</v>
      </c>
      <c r="O262" s="20"/>
      <c r="P262" s="20"/>
      <c r="Q262" s="20"/>
      <c r="R262" s="20"/>
      <c r="S262" s="19"/>
    </row>
    <row r="263" spans="1:19" ht="12.75" customHeight="1" x14ac:dyDescent="0.2">
      <c r="A263" s="36"/>
      <c r="B263" s="92"/>
      <c r="C263" s="17"/>
      <c r="D263" s="19" t="s">
        <v>33</v>
      </c>
      <c r="F263" s="22">
        <v>109841.48079434782</v>
      </c>
      <c r="G263" s="107"/>
      <c r="H263" s="107"/>
      <c r="I263" s="20"/>
      <c r="J263" s="107"/>
      <c r="K263" s="20"/>
      <c r="L263" s="20">
        <f t="shared" si="20"/>
        <v>112477.67633341218</v>
      </c>
      <c r="M263" s="20"/>
      <c r="N263" s="20">
        <f t="shared" si="21"/>
        <v>115177.14056541407</v>
      </c>
      <c r="O263" s="20"/>
      <c r="P263" s="20"/>
      <c r="Q263" s="20"/>
      <c r="R263" s="20"/>
      <c r="S263" s="19"/>
    </row>
    <row r="264" spans="1:19" ht="12.75" customHeight="1" x14ac:dyDescent="0.2">
      <c r="A264" s="36"/>
      <c r="B264" s="80">
        <v>139</v>
      </c>
      <c r="C264" s="17"/>
      <c r="D264" s="19" t="s">
        <v>27</v>
      </c>
      <c r="E264" s="20">
        <v>1</v>
      </c>
      <c r="F264" s="22">
        <v>132900.95968449206</v>
      </c>
      <c r="G264" s="107"/>
      <c r="H264" s="107"/>
      <c r="I264" s="20"/>
      <c r="J264" s="107"/>
      <c r="K264" s="20"/>
      <c r="L264" s="20">
        <f t="shared" si="20"/>
        <v>136090.58271691986</v>
      </c>
      <c r="M264" s="20"/>
      <c r="N264" s="20">
        <f t="shared" si="21"/>
        <v>139356.75670212595</v>
      </c>
      <c r="O264" s="20"/>
      <c r="P264" s="20"/>
      <c r="Q264" s="20"/>
      <c r="R264" s="20"/>
      <c r="S264" s="19"/>
    </row>
    <row r="265" spans="1:19" ht="12.75" customHeight="1" x14ac:dyDescent="0.2">
      <c r="A265" s="36"/>
      <c r="B265" s="80">
        <v>140</v>
      </c>
      <c r="C265" s="17"/>
      <c r="D265" s="19" t="s">
        <v>106</v>
      </c>
      <c r="E265" s="20">
        <v>1</v>
      </c>
      <c r="F265" s="22">
        <v>97448.012258029397</v>
      </c>
      <c r="G265" s="107"/>
      <c r="H265" s="107"/>
      <c r="I265" s="20"/>
      <c r="J265" s="107"/>
      <c r="K265" s="20"/>
      <c r="L265" s="20">
        <f t="shared" si="20"/>
        <v>99786.764552222099</v>
      </c>
      <c r="M265" s="20"/>
      <c r="N265" s="20">
        <f t="shared" si="21"/>
        <v>102181.64690147543</v>
      </c>
      <c r="O265" s="20"/>
      <c r="P265" s="20"/>
      <c r="Q265" s="20"/>
      <c r="R265" s="20"/>
      <c r="S265" s="19"/>
    </row>
    <row r="266" spans="1:19" ht="12.75" customHeight="1" x14ac:dyDescent="0.2">
      <c r="A266" s="36"/>
      <c r="B266" s="80">
        <v>141</v>
      </c>
      <c r="C266" s="17"/>
      <c r="D266" s="19" t="s">
        <v>236</v>
      </c>
      <c r="E266" s="20">
        <v>2</v>
      </c>
      <c r="F266" s="22">
        <v>90527.966104384104</v>
      </c>
      <c r="G266" s="107"/>
      <c r="H266" s="107"/>
      <c r="I266" s="23"/>
      <c r="J266" s="107"/>
      <c r="K266" s="23"/>
      <c r="L266" s="20">
        <f t="shared" si="20"/>
        <v>92700.637290889325</v>
      </c>
      <c r="M266" s="23"/>
      <c r="N266" s="20">
        <f t="shared" si="21"/>
        <v>94925.452585870677</v>
      </c>
      <c r="O266" s="23"/>
      <c r="P266" s="20"/>
      <c r="Q266" s="23"/>
      <c r="R266" s="20"/>
      <c r="S266" s="19"/>
    </row>
    <row r="267" spans="1:19" ht="12.75" customHeight="1" x14ac:dyDescent="0.2">
      <c r="A267" s="36"/>
      <c r="B267" s="84"/>
      <c r="C267" s="17"/>
      <c r="D267" s="91" t="s">
        <v>1</v>
      </c>
      <c r="E267" s="21">
        <f>SUM(E256:E266)</f>
        <v>32</v>
      </c>
      <c r="F267" s="22"/>
      <c r="G267" s="62">
        <f>SUM(G256:G266)</f>
        <v>0</v>
      </c>
      <c r="H267" s="41"/>
      <c r="I267" s="20">
        <f>SUM(I256:I266)</f>
        <v>0</v>
      </c>
      <c r="J267" s="20"/>
      <c r="K267" s="20">
        <f>SUM(K256:K266)</f>
        <v>0</v>
      </c>
      <c r="L267" s="20"/>
      <c r="M267" s="20">
        <f>SUM(M256:M266)</f>
        <v>0</v>
      </c>
      <c r="N267" s="20"/>
      <c r="O267" s="20">
        <f>SUM(O256:O266)</f>
        <v>0</v>
      </c>
      <c r="P267" s="20"/>
      <c r="Q267" s="20">
        <f>SUM(Q256:Q266)</f>
        <v>0</v>
      </c>
      <c r="R267" s="20"/>
      <c r="S267" s="19"/>
    </row>
    <row r="268" spans="1:19" ht="12.75" customHeight="1" x14ac:dyDescent="0.2">
      <c r="A268" s="36"/>
      <c r="B268" s="5"/>
      <c r="C268" s="17"/>
      <c r="D268" s="91"/>
      <c r="F268" s="20"/>
      <c r="G268" s="41"/>
      <c r="H268" s="41"/>
      <c r="I268" s="20"/>
      <c r="J268" s="107"/>
      <c r="K268" s="20"/>
      <c r="L268" s="20"/>
      <c r="M268" s="20"/>
      <c r="N268" s="20"/>
      <c r="O268" s="20"/>
      <c r="P268" s="20"/>
      <c r="Q268" s="20"/>
      <c r="R268" s="20"/>
      <c r="S268" s="19"/>
    </row>
    <row r="269" spans="1:19" ht="12.75" customHeight="1" x14ac:dyDescent="0.2">
      <c r="A269" s="36"/>
      <c r="B269" s="5"/>
      <c r="C269" s="17"/>
      <c r="D269" s="19" t="s">
        <v>4</v>
      </c>
      <c r="F269" s="20"/>
      <c r="G269" s="41"/>
      <c r="H269" s="41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19"/>
    </row>
    <row r="270" spans="1:19" ht="12.75" customHeight="1" x14ac:dyDescent="0.2">
      <c r="A270" s="36"/>
      <c r="B270" s="5"/>
      <c r="C270" s="17"/>
      <c r="D270" s="19" t="s">
        <v>3</v>
      </c>
      <c r="F270" s="20"/>
      <c r="G270" s="41"/>
      <c r="H270" s="41"/>
      <c r="I270" s="20"/>
      <c r="J270" s="107"/>
      <c r="K270" s="20"/>
      <c r="L270" s="20"/>
      <c r="M270" s="20"/>
      <c r="N270" s="20"/>
      <c r="O270" s="20"/>
      <c r="P270" s="20"/>
      <c r="Q270" s="20"/>
      <c r="R270" s="20"/>
      <c r="S270" s="19"/>
    </row>
    <row r="271" spans="1:19" ht="12.75" customHeight="1" x14ac:dyDescent="0.2">
      <c r="A271" s="36"/>
      <c r="B271" s="80">
        <v>142</v>
      </c>
      <c r="C271" s="17"/>
      <c r="D271" s="19" t="s">
        <v>32</v>
      </c>
      <c r="E271" s="20">
        <v>300</v>
      </c>
      <c r="F271" s="22"/>
      <c r="G271" s="41"/>
      <c r="H271" s="41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19"/>
    </row>
    <row r="272" spans="1:19" ht="12.75" customHeight="1" x14ac:dyDescent="0.2">
      <c r="A272" s="36"/>
      <c r="B272" s="84"/>
      <c r="C272" s="17"/>
      <c r="D272" s="19" t="s">
        <v>31</v>
      </c>
      <c r="F272" s="22">
        <v>228747.55871851844</v>
      </c>
      <c r="G272" s="20"/>
      <c r="I272" s="20"/>
      <c r="J272" s="20"/>
      <c r="K272" s="20"/>
      <c r="L272" s="20">
        <f t="shared" ref="L272:L279" si="22">F272*(1+$S$8)</f>
        <v>234237.50012776288</v>
      </c>
      <c r="M272" s="20"/>
      <c r="N272" s="20">
        <f t="shared" ref="N272:N279" si="23">L272*(1+$S$8)</f>
        <v>239859.20013082918</v>
      </c>
      <c r="O272" s="20"/>
      <c r="P272" s="20"/>
      <c r="Q272" s="20"/>
      <c r="R272" s="20"/>
      <c r="S272" s="19"/>
    </row>
    <row r="273" spans="1:23" ht="12.75" customHeight="1" x14ac:dyDescent="0.2">
      <c r="A273" s="36"/>
      <c r="B273" s="84"/>
      <c r="C273" s="17"/>
      <c r="D273" s="19" t="s">
        <v>30</v>
      </c>
      <c r="F273" s="22">
        <v>200682.19999621305</v>
      </c>
      <c r="G273" s="107"/>
      <c r="H273" s="107"/>
      <c r="I273" s="20"/>
      <c r="J273" s="117"/>
      <c r="K273" s="20"/>
      <c r="L273" s="20">
        <f t="shared" si="22"/>
        <v>205498.57279612217</v>
      </c>
      <c r="M273" s="20"/>
      <c r="N273" s="20">
        <f t="shared" si="23"/>
        <v>210430.53854322911</v>
      </c>
      <c r="O273" s="20"/>
      <c r="P273" s="20"/>
      <c r="Q273" s="20"/>
      <c r="R273" s="20"/>
      <c r="S273" s="19"/>
    </row>
    <row r="274" spans="1:23" ht="12.75" customHeight="1" x14ac:dyDescent="0.2">
      <c r="A274" s="36"/>
      <c r="B274" s="84"/>
      <c r="C274" s="17"/>
      <c r="D274" s="19" t="s">
        <v>29</v>
      </c>
      <c r="F274" s="22">
        <v>175947.69183177338</v>
      </c>
      <c r="G274" s="107"/>
      <c r="H274" s="107"/>
      <c r="I274" s="20"/>
      <c r="J274" s="117"/>
      <c r="K274" s="20"/>
      <c r="L274" s="20">
        <f t="shared" si="22"/>
        <v>180170.43643573596</v>
      </c>
      <c r="M274" s="20"/>
      <c r="N274" s="20">
        <f t="shared" si="23"/>
        <v>184494.52691019361</v>
      </c>
      <c r="O274" s="20"/>
      <c r="P274" s="20"/>
      <c r="Q274" s="20"/>
      <c r="R274" s="20"/>
      <c r="S274" s="19"/>
    </row>
    <row r="275" spans="1:23" ht="12.75" customHeight="1" x14ac:dyDescent="0.2">
      <c r="A275" s="36"/>
      <c r="B275" s="84"/>
      <c r="C275" s="17"/>
      <c r="D275" s="19" t="s">
        <v>28</v>
      </c>
      <c r="F275" s="22">
        <v>147285.89298343571</v>
      </c>
      <c r="G275" s="107"/>
      <c r="H275" s="107"/>
      <c r="I275" s="20"/>
      <c r="J275" s="117"/>
      <c r="K275" s="20"/>
      <c r="L275" s="20">
        <f t="shared" si="22"/>
        <v>150820.75441503816</v>
      </c>
      <c r="M275" s="20"/>
      <c r="N275" s="20">
        <f t="shared" si="23"/>
        <v>154440.45252099907</v>
      </c>
      <c r="O275" s="20"/>
      <c r="P275" s="20"/>
      <c r="Q275" s="20"/>
      <c r="R275" s="20"/>
      <c r="S275" s="19"/>
      <c r="W275" s="9"/>
    </row>
    <row r="276" spans="1:23" ht="12.75" customHeight="1" x14ac:dyDescent="0.2">
      <c r="A276" s="36"/>
      <c r="B276" s="84"/>
      <c r="C276" s="17"/>
      <c r="D276" s="19" t="s">
        <v>27</v>
      </c>
      <c r="F276" s="22">
        <v>114924.08339354674</v>
      </c>
      <c r="G276" s="107"/>
      <c r="H276" s="107"/>
      <c r="I276" s="20"/>
      <c r="J276" s="117"/>
      <c r="K276" s="20"/>
      <c r="L276" s="20">
        <f t="shared" si="22"/>
        <v>117682.26139499186</v>
      </c>
      <c r="M276" s="20"/>
      <c r="N276" s="20">
        <f t="shared" si="23"/>
        <v>120506.63566847167</v>
      </c>
      <c r="O276" s="20"/>
      <c r="P276" s="20"/>
      <c r="Q276" s="20"/>
      <c r="R276" s="20"/>
      <c r="S276" s="19"/>
    </row>
    <row r="277" spans="1:23" ht="12.75" customHeight="1" x14ac:dyDescent="0.2">
      <c r="A277" s="36"/>
      <c r="B277" s="84"/>
      <c r="C277" s="17"/>
      <c r="D277" s="19" t="s">
        <v>94</v>
      </c>
      <c r="F277" s="22">
        <v>92858.780553488366</v>
      </c>
      <c r="G277" s="20"/>
      <c r="I277" s="20"/>
      <c r="J277" s="20"/>
      <c r="K277" s="20"/>
      <c r="L277" s="20">
        <f t="shared" si="22"/>
        <v>95087.391286772094</v>
      </c>
      <c r="M277" s="20"/>
      <c r="N277" s="20">
        <f t="shared" si="23"/>
        <v>97369.488677654619</v>
      </c>
      <c r="O277" s="20"/>
      <c r="P277" s="20"/>
      <c r="Q277" s="20"/>
      <c r="R277" s="20"/>
      <c r="S277" s="19"/>
    </row>
    <row r="278" spans="1:23" ht="12.75" customHeight="1" x14ac:dyDescent="0.2">
      <c r="A278" s="36"/>
      <c r="B278" s="80">
        <v>143</v>
      </c>
      <c r="C278" s="17"/>
      <c r="D278" s="19" t="s">
        <v>26</v>
      </c>
      <c r="E278" s="20">
        <v>200</v>
      </c>
      <c r="F278" s="22">
        <v>57839.731466062534</v>
      </c>
      <c r="G278" s="20"/>
      <c r="I278" s="20"/>
      <c r="J278" s="24"/>
      <c r="K278" s="20"/>
      <c r="L278" s="20">
        <f t="shared" si="22"/>
        <v>59227.885021248039</v>
      </c>
      <c r="M278" s="20"/>
      <c r="N278" s="20">
        <f t="shared" si="23"/>
        <v>60649.354261757995</v>
      </c>
      <c r="O278" s="20"/>
      <c r="P278" s="20"/>
      <c r="Q278" s="20"/>
      <c r="R278" s="20"/>
      <c r="S278" s="9"/>
    </row>
    <row r="279" spans="1:23" ht="12.75" customHeight="1" x14ac:dyDescent="0.2">
      <c r="A279" s="36"/>
      <c r="B279" s="80">
        <v>144</v>
      </c>
      <c r="C279" s="17"/>
      <c r="D279" s="19" t="s">
        <v>25</v>
      </c>
      <c r="E279" s="20">
        <v>175</v>
      </c>
      <c r="F279" s="22">
        <v>36272.022317737654</v>
      </c>
      <c r="G279" s="20"/>
      <c r="I279" s="23"/>
      <c r="J279" s="20"/>
      <c r="K279" s="23"/>
      <c r="L279" s="20">
        <f t="shared" si="22"/>
        <v>37142.550853363355</v>
      </c>
      <c r="M279" s="23"/>
      <c r="N279" s="20">
        <f t="shared" si="23"/>
        <v>38033.972073844074</v>
      </c>
      <c r="O279" s="23"/>
      <c r="P279" s="20"/>
      <c r="Q279" s="23"/>
      <c r="R279" s="20"/>
      <c r="S279" s="19"/>
    </row>
    <row r="280" spans="1:23" ht="12.75" customHeight="1" x14ac:dyDescent="0.2">
      <c r="A280" s="36"/>
      <c r="B280" s="84"/>
      <c r="C280" s="17"/>
      <c r="D280" s="91" t="s">
        <v>1</v>
      </c>
      <c r="E280" s="21">
        <f>SUM(E271:E279)</f>
        <v>675</v>
      </c>
      <c r="F280" s="22"/>
      <c r="G280" s="118">
        <f>SUM(G271:G279)</f>
        <v>0</v>
      </c>
      <c r="H280" s="22"/>
      <c r="I280" s="20">
        <f>SUM(I271:I279)</f>
        <v>0</v>
      </c>
      <c r="J280" s="107"/>
      <c r="K280" s="20">
        <f>SUM(K271:K279)</f>
        <v>0</v>
      </c>
      <c r="L280" s="20"/>
      <c r="M280" s="20">
        <f>SUM(M271:M279)</f>
        <v>0</v>
      </c>
      <c r="N280" s="20"/>
      <c r="O280" s="20">
        <f>SUM(O271:O279)</f>
        <v>0</v>
      </c>
      <c r="P280" s="20"/>
      <c r="Q280" s="20">
        <f>SUM(Q271:Q279)</f>
        <v>0</v>
      </c>
      <c r="R280" s="20"/>
      <c r="S280" s="19"/>
    </row>
    <row r="281" spans="1:23" ht="12.75" customHeight="1" x14ac:dyDescent="0.2">
      <c r="A281" s="36"/>
      <c r="B281" s="5"/>
      <c r="C281" s="17"/>
      <c r="D281" s="91"/>
      <c r="F281" s="20"/>
      <c r="G281" s="20"/>
      <c r="I281" s="20"/>
      <c r="J281" s="107"/>
      <c r="K281" s="20"/>
      <c r="L281" s="20"/>
      <c r="M281" s="20"/>
      <c r="N281" s="20"/>
      <c r="O281" s="20"/>
      <c r="P281" s="20"/>
      <c r="Q281" s="20"/>
      <c r="R281" s="20"/>
      <c r="S281" s="19"/>
      <c r="T281" s="9"/>
    </row>
    <row r="282" spans="1:23" ht="12.75" customHeight="1" x14ac:dyDescent="0.2">
      <c r="A282" s="36"/>
      <c r="B282" s="5"/>
      <c r="C282" s="17"/>
      <c r="D282" s="19" t="s">
        <v>2</v>
      </c>
      <c r="F282" s="20"/>
      <c r="G282" s="37"/>
      <c r="H282" s="22"/>
      <c r="I282" s="20"/>
      <c r="J282" s="107"/>
      <c r="K282" s="20"/>
      <c r="L282" s="20"/>
      <c r="M282" s="20"/>
      <c r="N282" s="20"/>
      <c r="O282" s="20"/>
      <c r="P282" s="20"/>
      <c r="Q282" s="20"/>
      <c r="R282" s="20"/>
      <c r="S282" s="19"/>
    </row>
    <row r="283" spans="1:23" ht="12.75" customHeight="1" x14ac:dyDescent="0.2">
      <c r="A283" s="36"/>
      <c r="B283" s="5"/>
      <c r="C283" s="17"/>
      <c r="D283" s="19" t="s">
        <v>251</v>
      </c>
      <c r="F283" s="20"/>
      <c r="G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19"/>
    </row>
    <row r="284" spans="1:23" ht="12.75" customHeight="1" x14ac:dyDescent="0.2">
      <c r="A284" s="36"/>
      <c r="B284" s="80">
        <v>145</v>
      </c>
      <c r="C284" s="17"/>
      <c r="D284" s="19" t="s">
        <v>24</v>
      </c>
      <c r="E284" s="20">
        <v>1</v>
      </c>
      <c r="F284" s="22">
        <v>164962.18176816229</v>
      </c>
      <c r="G284" s="107"/>
      <c r="H284" s="107"/>
      <c r="I284" s="20"/>
      <c r="J284" s="107"/>
      <c r="K284" s="20"/>
      <c r="L284" s="20">
        <f t="shared" ref="L284:L297" si="24">F284*(1+$S$8)</f>
        <v>168921.27413059821</v>
      </c>
      <c r="M284" s="20"/>
      <c r="N284" s="20">
        <f t="shared" ref="N284:N297" si="25">L284*(1+$S$8)</f>
        <v>172975.38470973258</v>
      </c>
      <c r="O284" s="20"/>
      <c r="P284" s="20"/>
      <c r="Q284" s="20"/>
      <c r="R284" s="20"/>
      <c r="S284" s="19"/>
    </row>
    <row r="285" spans="1:23" ht="12.75" customHeight="1" x14ac:dyDescent="0.2">
      <c r="A285" s="36"/>
      <c r="B285" s="80">
        <v>146</v>
      </c>
      <c r="C285" s="17"/>
      <c r="D285" s="19" t="s">
        <v>23</v>
      </c>
      <c r="E285" s="20">
        <v>10</v>
      </c>
      <c r="F285" s="22">
        <v>150721.00217039909</v>
      </c>
      <c r="G285" s="107"/>
      <c r="H285" s="107"/>
      <c r="I285" s="20"/>
      <c r="J285" s="107"/>
      <c r="K285" s="20"/>
      <c r="L285" s="20">
        <f t="shared" si="24"/>
        <v>154338.30622248867</v>
      </c>
      <c r="M285" s="20"/>
      <c r="N285" s="20">
        <f t="shared" si="25"/>
        <v>158042.42557182841</v>
      </c>
      <c r="O285" s="20"/>
      <c r="P285" s="20"/>
      <c r="Q285" s="20"/>
      <c r="R285" s="20"/>
      <c r="S285" s="19"/>
    </row>
    <row r="286" spans="1:23" ht="12.75" customHeight="1" x14ac:dyDescent="0.2">
      <c r="A286" s="36"/>
      <c r="B286" s="80">
        <v>147</v>
      </c>
      <c r="C286" s="17"/>
      <c r="D286" s="19" t="s">
        <v>85</v>
      </c>
      <c r="E286" s="20">
        <v>1</v>
      </c>
      <c r="F286" s="22">
        <v>140350.29649204609</v>
      </c>
      <c r="G286" s="20"/>
      <c r="I286" s="20"/>
      <c r="J286" s="20"/>
      <c r="K286" s="20"/>
      <c r="L286" s="20">
        <f t="shared" si="24"/>
        <v>143718.70360785519</v>
      </c>
      <c r="M286" s="20"/>
      <c r="N286" s="20">
        <f t="shared" si="25"/>
        <v>147167.95249444371</v>
      </c>
      <c r="O286" s="20"/>
      <c r="P286" s="20"/>
      <c r="Q286" s="20"/>
      <c r="R286" s="20"/>
      <c r="S286" s="19"/>
    </row>
    <row r="287" spans="1:23" ht="12.75" customHeight="1" x14ac:dyDescent="0.2">
      <c r="A287" s="36"/>
      <c r="B287" s="80">
        <v>148</v>
      </c>
      <c r="C287" s="88"/>
      <c r="D287" s="19" t="s">
        <v>270</v>
      </c>
      <c r="E287" s="20">
        <v>1</v>
      </c>
      <c r="F287" s="22">
        <v>131305.10454745707</v>
      </c>
      <c r="G287" s="107"/>
      <c r="H287" s="107"/>
      <c r="I287" s="20"/>
      <c r="J287" s="107"/>
      <c r="K287" s="20"/>
      <c r="L287" s="20">
        <f t="shared" si="24"/>
        <v>134456.42705659603</v>
      </c>
      <c r="M287" s="20"/>
      <c r="N287" s="20">
        <f t="shared" si="25"/>
        <v>137683.38130595433</v>
      </c>
      <c r="O287" s="20"/>
      <c r="P287" s="20"/>
      <c r="Q287" s="20"/>
      <c r="R287" s="20"/>
      <c r="S287" s="19"/>
    </row>
    <row r="288" spans="1:23" ht="12.75" customHeight="1" x14ac:dyDescent="0.2">
      <c r="A288" s="36"/>
      <c r="B288" s="80">
        <v>149</v>
      </c>
      <c r="C288" s="17"/>
      <c r="D288" s="19" t="s">
        <v>53</v>
      </c>
      <c r="E288" s="20">
        <v>1</v>
      </c>
      <c r="F288" s="22">
        <v>130333.01316054376</v>
      </c>
      <c r="G288" s="107"/>
      <c r="H288" s="107"/>
      <c r="I288" s="20"/>
      <c r="J288" s="20"/>
      <c r="K288" s="20"/>
      <c r="L288" s="20">
        <f t="shared" si="24"/>
        <v>133461.00547639682</v>
      </c>
      <c r="M288" s="20"/>
      <c r="N288" s="20">
        <f t="shared" si="25"/>
        <v>136664.06960783034</v>
      </c>
      <c r="O288" s="20"/>
      <c r="P288" s="20"/>
      <c r="Q288" s="20"/>
      <c r="R288" s="20"/>
      <c r="S288" s="19"/>
    </row>
    <row r="289" spans="1:19" ht="12.75" customHeight="1" x14ac:dyDescent="0.2">
      <c r="A289" s="36"/>
      <c r="B289" s="80">
        <v>150</v>
      </c>
      <c r="C289" s="17"/>
      <c r="D289" s="19" t="s">
        <v>22</v>
      </c>
      <c r="E289" s="20">
        <v>1</v>
      </c>
      <c r="F289" s="22">
        <v>126639.34349860238</v>
      </c>
      <c r="G289" s="20"/>
      <c r="I289" s="20"/>
      <c r="J289" s="20"/>
      <c r="K289" s="20"/>
      <c r="L289" s="20">
        <f t="shared" si="24"/>
        <v>129678.68774256884</v>
      </c>
      <c r="M289" s="20"/>
      <c r="N289" s="20">
        <f t="shared" si="25"/>
        <v>132790.97624839051</v>
      </c>
      <c r="O289" s="20"/>
      <c r="P289" s="20"/>
      <c r="Q289" s="20"/>
      <c r="R289" s="20"/>
      <c r="S289" s="19"/>
    </row>
    <row r="290" spans="1:19" ht="12.75" customHeight="1" x14ac:dyDescent="0.2">
      <c r="A290" s="36"/>
      <c r="B290" s="80">
        <v>151</v>
      </c>
      <c r="C290" s="88"/>
      <c r="D290" s="93" t="s">
        <v>201</v>
      </c>
      <c r="E290" s="18">
        <v>1</v>
      </c>
      <c r="F290" s="22">
        <v>122671.02248264101</v>
      </c>
      <c r="G290" s="20"/>
      <c r="I290" s="20"/>
      <c r="J290" s="20"/>
      <c r="K290" s="18"/>
      <c r="L290" s="20">
        <f t="shared" si="24"/>
        <v>125615.12702222441</v>
      </c>
      <c r="M290" s="18"/>
      <c r="N290" s="20">
        <f t="shared" si="25"/>
        <v>128629.8900707578</v>
      </c>
      <c r="O290" s="18"/>
      <c r="P290" s="20"/>
      <c r="Q290" s="18"/>
      <c r="R290" s="20"/>
      <c r="S290" s="19"/>
    </row>
    <row r="291" spans="1:19" ht="12.75" customHeight="1" x14ac:dyDescent="0.2">
      <c r="A291" s="36"/>
      <c r="B291" s="80">
        <v>152</v>
      </c>
      <c r="C291" s="17"/>
      <c r="D291" s="19" t="s">
        <v>108</v>
      </c>
      <c r="E291" s="20">
        <v>2</v>
      </c>
      <c r="F291" s="22">
        <v>119633.23597742576</v>
      </c>
      <c r="G291" s="107"/>
      <c r="H291" s="107"/>
      <c r="I291" s="107"/>
      <c r="J291" s="107"/>
      <c r="K291" s="20"/>
      <c r="L291" s="20">
        <f t="shared" si="24"/>
        <v>122504.43364088399</v>
      </c>
      <c r="M291" s="20"/>
      <c r="N291" s="20">
        <f t="shared" si="25"/>
        <v>125444.5400482652</v>
      </c>
      <c r="O291" s="20"/>
      <c r="P291" s="20"/>
      <c r="Q291" s="20"/>
      <c r="R291" s="20"/>
      <c r="S291" s="19"/>
    </row>
    <row r="292" spans="1:19" ht="12.75" customHeight="1" x14ac:dyDescent="0.2">
      <c r="A292" s="36"/>
      <c r="B292" s="80">
        <v>153</v>
      </c>
      <c r="C292" s="87"/>
      <c r="D292" s="19" t="s">
        <v>21</v>
      </c>
      <c r="E292" s="20">
        <v>14</v>
      </c>
      <c r="F292" s="22">
        <v>118480.530178103</v>
      </c>
      <c r="G292" s="107"/>
      <c r="H292" s="107"/>
      <c r="I292" s="20"/>
      <c r="J292" s="107"/>
      <c r="K292" s="20"/>
      <c r="L292" s="20">
        <f t="shared" si="24"/>
        <v>121324.06290237747</v>
      </c>
      <c r="M292" s="20"/>
      <c r="N292" s="20">
        <f t="shared" si="25"/>
        <v>124235.84041203452</v>
      </c>
      <c r="O292" s="20"/>
      <c r="P292" s="20"/>
      <c r="Q292" s="20"/>
      <c r="R292" s="20"/>
      <c r="S292" s="19"/>
    </row>
    <row r="293" spans="1:19" ht="12.75" customHeight="1" x14ac:dyDescent="0.2">
      <c r="A293" s="36"/>
      <c r="B293" s="80">
        <v>154</v>
      </c>
      <c r="C293" s="87"/>
      <c r="D293" s="19" t="s">
        <v>20</v>
      </c>
      <c r="E293" s="20">
        <v>1</v>
      </c>
      <c r="F293" s="22">
        <v>118480.530178103</v>
      </c>
      <c r="G293" s="20"/>
      <c r="I293" s="20"/>
      <c r="J293" s="20"/>
      <c r="K293" s="20"/>
      <c r="L293" s="20">
        <f t="shared" si="24"/>
        <v>121324.06290237747</v>
      </c>
      <c r="M293" s="20"/>
      <c r="N293" s="20">
        <f t="shared" si="25"/>
        <v>124235.84041203452</v>
      </c>
      <c r="O293" s="20"/>
      <c r="P293" s="20"/>
      <c r="Q293" s="20"/>
      <c r="R293" s="20"/>
      <c r="S293" s="19"/>
    </row>
    <row r="294" spans="1:19" ht="12.75" customHeight="1" x14ac:dyDescent="0.2">
      <c r="A294" s="36"/>
      <c r="B294" s="80">
        <v>155</v>
      </c>
      <c r="C294" s="87"/>
      <c r="D294" s="19" t="s">
        <v>19</v>
      </c>
      <c r="E294" s="20">
        <v>1</v>
      </c>
      <c r="F294" s="22">
        <v>118480.530178103</v>
      </c>
      <c r="G294" s="20"/>
      <c r="I294" s="20"/>
      <c r="J294" s="20"/>
      <c r="K294" s="20"/>
      <c r="L294" s="20">
        <f t="shared" si="24"/>
        <v>121324.06290237747</v>
      </c>
      <c r="M294" s="20"/>
      <c r="N294" s="20">
        <f t="shared" si="25"/>
        <v>124235.84041203452</v>
      </c>
      <c r="O294" s="20"/>
      <c r="P294" s="20"/>
      <c r="Q294" s="20"/>
      <c r="R294" s="20"/>
      <c r="S294" s="19"/>
    </row>
    <row r="295" spans="1:19" ht="12.75" customHeight="1" x14ac:dyDescent="0.2">
      <c r="A295" s="36"/>
      <c r="B295" s="80">
        <v>156</v>
      </c>
      <c r="C295" s="87"/>
      <c r="D295" s="19" t="s">
        <v>109</v>
      </c>
      <c r="E295" s="20">
        <v>1</v>
      </c>
      <c r="F295" s="22">
        <v>114241.65994229616</v>
      </c>
      <c r="G295" s="107"/>
      <c r="H295" s="107"/>
      <c r="J295" s="107"/>
      <c r="K295" s="1"/>
      <c r="L295" s="20">
        <f t="shared" si="24"/>
        <v>116983.45978091127</v>
      </c>
      <c r="M295" s="1"/>
      <c r="N295" s="20">
        <f t="shared" si="25"/>
        <v>119791.06281565315</v>
      </c>
      <c r="O295" s="1"/>
      <c r="P295" s="20"/>
      <c r="Q295" s="1"/>
      <c r="R295" s="20"/>
      <c r="S295" s="19"/>
    </row>
    <row r="296" spans="1:19" ht="12.75" customHeight="1" x14ac:dyDescent="0.2">
      <c r="A296" s="36"/>
      <c r="B296" s="80">
        <v>157</v>
      </c>
      <c r="C296" s="87"/>
      <c r="D296" s="19" t="s">
        <v>112</v>
      </c>
      <c r="E296" s="20">
        <v>1</v>
      </c>
      <c r="F296" s="22">
        <v>110974.75394781429</v>
      </c>
      <c r="G296" s="107"/>
      <c r="H296" s="107"/>
      <c r="J296" s="107"/>
      <c r="K296" s="1"/>
      <c r="L296" s="20">
        <f t="shared" si="24"/>
        <v>113638.14804256184</v>
      </c>
      <c r="M296" s="1"/>
      <c r="N296" s="20">
        <f t="shared" si="25"/>
        <v>116365.46359558332</v>
      </c>
      <c r="O296" s="1"/>
      <c r="P296" s="20"/>
      <c r="Q296" s="1"/>
      <c r="R296" s="20"/>
      <c r="S296" s="19"/>
    </row>
    <row r="297" spans="1:19" ht="12.75" customHeight="1" x14ac:dyDescent="0.2">
      <c r="A297" s="36"/>
      <c r="B297" s="80">
        <v>158</v>
      </c>
      <c r="C297" s="87"/>
      <c r="D297" s="19" t="s">
        <v>202</v>
      </c>
      <c r="E297" s="20">
        <v>1</v>
      </c>
      <c r="F297" s="22">
        <v>99669.45807530926</v>
      </c>
      <c r="G297" s="107"/>
      <c r="H297" s="107"/>
      <c r="J297" s="107"/>
      <c r="K297" s="1"/>
      <c r="L297" s="20">
        <f t="shared" si="24"/>
        <v>102061.52506911669</v>
      </c>
      <c r="M297" s="1"/>
      <c r="N297" s="20">
        <f t="shared" si="25"/>
        <v>104511.00167077548</v>
      </c>
      <c r="O297" s="1"/>
      <c r="P297" s="20"/>
      <c r="Q297" s="1"/>
      <c r="R297" s="20"/>
      <c r="S297" s="19"/>
    </row>
    <row r="298" spans="1:19" s="38" customFormat="1" ht="12.75" customHeight="1" x14ac:dyDescent="0.2">
      <c r="A298" s="37"/>
      <c r="B298" s="80">
        <v>159</v>
      </c>
      <c r="D298" s="38" t="s">
        <v>216</v>
      </c>
      <c r="E298" s="22">
        <v>1</v>
      </c>
      <c r="F298" s="22"/>
      <c r="G298" s="20"/>
      <c r="H298" s="20"/>
      <c r="I298" s="20"/>
      <c r="J298" s="20"/>
      <c r="K298" s="22"/>
      <c r="L298" s="22"/>
      <c r="M298" s="22"/>
      <c r="N298" s="22"/>
      <c r="O298" s="22"/>
      <c r="P298" s="22"/>
      <c r="Q298" s="1"/>
      <c r="R298" s="22"/>
    </row>
    <row r="299" spans="1:19" s="38" customFormat="1" ht="12.75" customHeight="1" x14ac:dyDescent="0.2">
      <c r="A299" s="37"/>
      <c r="D299" s="38" t="s">
        <v>128</v>
      </c>
      <c r="E299" s="22"/>
      <c r="F299" s="22">
        <v>95028.509418278409</v>
      </c>
      <c r="G299" s="20"/>
      <c r="H299" s="20"/>
      <c r="I299" s="20"/>
      <c r="J299" s="20"/>
      <c r="K299" s="22"/>
      <c r="L299" s="22">
        <f t="shared" ref="L299:L307" si="26">F299*(1+$S$8)</f>
        <v>97309.193644317085</v>
      </c>
      <c r="M299" s="22"/>
      <c r="N299" s="22">
        <f t="shared" ref="N299:N307" si="27">L299*(1+$S$8)</f>
        <v>99644.614291780701</v>
      </c>
      <c r="O299" s="22"/>
      <c r="P299" s="22"/>
      <c r="Q299" s="22"/>
      <c r="R299" s="22"/>
    </row>
    <row r="300" spans="1:19" s="38" customFormat="1" ht="12.75" customHeight="1" x14ac:dyDescent="0.2">
      <c r="A300" s="37"/>
      <c r="B300" s="80"/>
      <c r="D300" s="38" t="s">
        <v>146</v>
      </c>
      <c r="E300" s="22"/>
      <c r="F300" s="22">
        <v>78106.425941145601</v>
      </c>
      <c r="G300" s="20"/>
      <c r="H300" s="20"/>
      <c r="I300" s="20"/>
      <c r="J300" s="20"/>
      <c r="K300" s="22"/>
      <c r="L300" s="22">
        <f t="shared" si="26"/>
        <v>79980.980163733097</v>
      </c>
      <c r="M300" s="22"/>
      <c r="N300" s="22">
        <f t="shared" si="27"/>
        <v>81900.523687662688</v>
      </c>
      <c r="O300" s="22"/>
      <c r="P300" s="22"/>
      <c r="Q300" s="22"/>
      <c r="R300" s="22"/>
    </row>
    <row r="301" spans="1:19" s="38" customFormat="1" ht="12.75" customHeight="1" x14ac:dyDescent="0.2">
      <c r="A301" s="37"/>
      <c r="D301" s="38" t="s">
        <v>217</v>
      </c>
      <c r="E301" s="22"/>
      <c r="F301" s="22">
        <v>75103.176798316825</v>
      </c>
      <c r="G301" s="20"/>
      <c r="H301" s="20"/>
      <c r="I301" s="20"/>
      <c r="J301" s="20"/>
      <c r="K301" s="22"/>
      <c r="L301" s="22">
        <f t="shared" si="26"/>
        <v>76905.653041476427</v>
      </c>
      <c r="M301" s="22"/>
      <c r="N301" s="22">
        <f t="shared" si="27"/>
        <v>78751.388714471861</v>
      </c>
      <c r="O301" s="22"/>
      <c r="P301" s="22"/>
      <c r="Q301" s="22"/>
      <c r="R301" s="22"/>
    </row>
    <row r="302" spans="1:19" s="38" customFormat="1" ht="12.75" customHeight="1" x14ac:dyDescent="0.2">
      <c r="A302" s="37"/>
      <c r="D302" s="38" t="s">
        <v>218</v>
      </c>
      <c r="E302" s="22"/>
      <c r="F302" s="22">
        <v>72214.546177382406</v>
      </c>
      <c r="G302" s="20"/>
      <c r="H302" s="20"/>
      <c r="I302" s="20"/>
      <c r="J302" s="20"/>
      <c r="K302" s="22"/>
      <c r="L302" s="22">
        <f t="shared" si="26"/>
        <v>73947.69528563958</v>
      </c>
      <c r="M302" s="22"/>
      <c r="N302" s="22">
        <f t="shared" si="27"/>
        <v>75722.439972494933</v>
      </c>
      <c r="O302" s="22"/>
      <c r="P302" s="22"/>
      <c r="Q302" s="22"/>
      <c r="R302" s="22"/>
    </row>
    <row r="303" spans="1:19" s="38" customFormat="1" ht="12.75" customHeight="1" x14ac:dyDescent="0.2">
      <c r="A303" s="37"/>
      <c r="B303" s="80"/>
      <c r="D303" s="38" t="s">
        <v>164</v>
      </c>
      <c r="E303" s="22"/>
      <c r="F303" s="22">
        <v>69436.87604040961</v>
      </c>
      <c r="G303" s="20"/>
      <c r="H303" s="20"/>
      <c r="I303" s="37"/>
      <c r="J303" s="22"/>
      <c r="K303" s="22"/>
      <c r="L303" s="22">
        <f t="shared" si="26"/>
        <v>71103.361065379446</v>
      </c>
      <c r="M303" s="22"/>
      <c r="N303" s="22">
        <f t="shared" si="27"/>
        <v>72809.841730948552</v>
      </c>
      <c r="O303" s="22"/>
      <c r="P303" s="22"/>
      <c r="Q303" s="22"/>
      <c r="R303" s="22"/>
    </row>
    <row r="304" spans="1:19" s="38" customFormat="1" ht="12.75" customHeight="1" x14ac:dyDescent="0.2">
      <c r="A304" s="37"/>
      <c r="B304" s="80"/>
      <c r="D304" s="38" t="s">
        <v>182</v>
      </c>
      <c r="E304" s="22"/>
      <c r="F304" s="22">
        <v>61729.39011600001</v>
      </c>
      <c r="G304" s="20"/>
      <c r="H304" s="20"/>
      <c r="I304" s="20"/>
      <c r="J304" s="20"/>
      <c r="K304" s="22"/>
      <c r="L304" s="22">
        <f t="shared" si="26"/>
        <v>63210.895478784012</v>
      </c>
      <c r="M304" s="22"/>
      <c r="N304" s="22">
        <f t="shared" si="27"/>
        <v>64727.956970274827</v>
      </c>
      <c r="O304" s="22"/>
      <c r="P304" s="22"/>
      <c r="Q304" s="22"/>
      <c r="R304" s="22"/>
    </row>
    <row r="305" spans="1:21" s="38" customFormat="1" ht="12.75" customHeight="1" x14ac:dyDescent="0.2">
      <c r="A305" s="37"/>
      <c r="D305" s="38" t="s">
        <v>191</v>
      </c>
      <c r="E305" s="22"/>
      <c r="F305" s="22">
        <v>57071.488481568013</v>
      </c>
      <c r="G305" s="20"/>
      <c r="H305" s="20"/>
      <c r="I305" s="20"/>
      <c r="J305" s="20"/>
      <c r="K305" s="22"/>
      <c r="L305" s="22">
        <f t="shared" si="26"/>
        <v>58441.204205125643</v>
      </c>
      <c r="M305" s="22"/>
      <c r="N305" s="22">
        <f t="shared" si="27"/>
        <v>59843.793106048659</v>
      </c>
      <c r="O305" s="22"/>
      <c r="P305" s="22"/>
      <c r="Q305" s="22"/>
      <c r="R305" s="22"/>
    </row>
    <row r="306" spans="1:21" s="38" customFormat="1" ht="12.75" customHeight="1" x14ac:dyDescent="0.2">
      <c r="A306" s="37"/>
      <c r="D306" s="38" t="s">
        <v>194</v>
      </c>
      <c r="E306" s="22"/>
      <c r="F306" s="22">
        <v>52765.977834662401</v>
      </c>
      <c r="G306" s="20"/>
      <c r="H306" s="20"/>
      <c r="I306" s="20"/>
      <c r="J306" s="20"/>
      <c r="K306" s="22"/>
      <c r="L306" s="22">
        <f t="shared" si="26"/>
        <v>54032.361302694299</v>
      </c>
      <c r="M306" s="22"/>
      <c r="N306" s="22">
        <f t="shared" si="27"/>
        <v>55329.137973958961</v>
      </c>
      <c r="O306" s="22"/>
      <c r="P306" s="22"/>
      <c r="Q306" s="22"/>
      <c r="R306" s="22"/>
    </row>
    <row r="307" spans="1:21" ht="12.75" customHeight="1" x14ac:dyDescent="0.2">
      <c r="A307" s="36"/>
      <c r="B307" s="5">
        <v>160</v>
      </c>
      <c r="C307" s="17"/>
      <c r="D307" s="19" t="s">
        <v>203</v>
      </c>
      <c r="E307" s="20">
        <v>2</v>
      </c>
      <c r="F307" s="22">
        <v>84479.947366060806</v>
      </c>
      <c r="G307" s="107"/>
      <c r="H307" s="107"/>
      <c r="I307" s="20"/>
      <c r="J307" s="22"/>
      <c r="K307" s="20"/>
      <c r="L307" s="22">
        <f t="shared" si="26"/>
        <v>86507.466102846272</v>
      </c>
      <c r="M307" s="20"/>
      <c r="N307" s="22">
        <f t="shared" si="27"/>
        <v>88583.645289314591</v>
      </c>
      <c r="O307" s="20"/>
      <c r="P307" s="22"/>
      <c r="Q307" s="20"/>
      <c r="R307" s="22"/>
      <c r="S307" s="19"/>
    </row>
    <row r="308" spans="1:21" s="40" customFormat="1" ht="12.75" customHeight="1" x14ac:dyDescent="0.2">
      <c r="A308" s="39"/>
      <c r="B308" s="5">
        <v>161</v>
      </c>
      <c r="D308" s="89" t="s">
        <v>227</v>
      </c>
      <c r="E308" s="41">
        <v>3</v>
      </c>
      <c r="F308" s="41"/>
      <c r="K308" s="41"/>
      <c r="L308" s="41"/>
      <c r="M308" s="41"/>
      <c r="N308" s="41"/>
      <c r="O308" s="41"/>
      <c r="P308" s="41"/>
      <c r="Q308" s="41"/>
      <c r="R308" s="41"/>
      <c r="S308" s="39"/>
      <c r="U308" s="39"/>
    </row>
    <row r="309" spans="1:21" s="40" customFormat="1" ht="12.75" customHeight="1" x14ac:dyDescent="0.2">
      <c r="A309" s="39"/>
      <c r="B309" s="76"/>
      <c r="D309" s="89" t="s">
        <v>153</v>
      </c>
      <c r="E309" s="41"/>
      <c r="F309" s="41">
        <v>76530.137157484816</v>
      </c>
      <c r="G309" s="20"/>
      <c r="H309" s="20"/>
      <c r="I309" s="20"/>
      <c r="J309" s="20"/>
      <c r="K309" s="41"/>
      <c r="L309" s="22">
        <f t="shared" ref="L309:L316" si="28">F309*(1+$S$8)</f>
        <v>78366.860449264452</v>
      </c>
      <c r="M309" s="41"/>
      <c r="N309" s="22">
        <f t="shared" ref="N309:N316" si="29">L309*(1+$S$8)</f>
        <v>80247.665100046797</v>
      </c>
      <c r="O309" s="41"/>
      <c r="P309" s="22"/>
      <c r="Q309" s="41"/>
      <c r="R309" s="22"/>
      <c r="S309" s="41"/>
      <c r="U309" s="41"/>
    </row>
    <row r="310" spans="1:21" s="40" customFormat="1" ht="12.75" customHeight="1" x14ac:dyDescent="0.2">
      <c r="A310" s="39"/>
      <c r="B310" s="76"/>
      <c r="D310" s="89" t="s">
        <v>159</v>
      </c>
      <c r="E310" s="41"/>
      <c r="F310" s="41">
        <v>73586.62255475267</v>
      </c>
      <c r="G310" s="20"/>
      <c r="H310" s="20"/>
      <c r="I310" s="20"/>
      <c r="J310" s="20"/>
      <c r="K310" s="41"/>
      <c r="L310" s="22">
        <f t="shared" si="28"/>
        <v>75352.701496066729</v>
      </c>
      <c r="M310" s="41"/>
      <c r="N310" s="22">
        <f t="shared" si="29"/>
        <v>77161.16633197233</v>
      </c>
      <c r="O310" s="41"/>
      <c r="P310" s="22"/>
      <c r="Q310" s="41"/>
      <c r="R310" s="22"/>
      <c r="U310" s="39"/>
    </row>
    <row r="311" spans="1:21" s="38" customFormat="1" ht="12.75" customHeight="1" x14ac:dyDescent="0.2">
      <c r="A311" s="37"/>
      <c r="B311" s="80"/>
      <c r="D311" s="38" t="s">
        <v>168</v>
      </c>
      <c r="E311" s="22"/>
      <c r="F311" s="22">
        <v>70756.176685177386</v>
      </c>
      <c r="G311" s="20"/>
      <c r="H311" s="20"/>
      <c r="I311" s="41"/>
      <c r="J311" s="41"/>
      <c r="K311" s="22"/>
      <c r="L311" s="22">
        <f t="shared" si="28"/>
        <v>72454.324925621651</v>
      </c>
      <c r="M311" s="22"/>
      <c r="N311" s="22">
        <f t="shared" si="29"/>
        <v>74193.228723836568</v>
      </c>
      <c r="O311" s="22"/>
      <c r="P311" s="22"/>
      <c r="Q311" s="22"/>
      <c r="R311" s="22"/>
    </row>
    <row r="312" spans="1:21" s="40" customFormat="1" ht="12.75" customHeight="1" x14ac:dyDescent="0.2">
      <c r="A312" s="39"/>
      <c r="B312" s="76"/>
      <c r="D312" s="89" t="s">
        <v>228</v>
      </c>
      <c r="E312" s="41"/>
      <c r="F312" s="41">
        <v>53768.531413520992</v>
      </c>
      <c r="G312" s="20"/>
      <c r="H312" s="20"/>
      <c r="I312" s="20"/>
      <c r="J312" s="20"/>
      <c r="K312" s="41"/>
      <c r="L312" s="22">
        <f t="shared" si="28"/>
        <v>55058.9761674455</v>
      </c>
      <c r="M312" s="41"/>
      <c r="N312" s="22">
        <f t="shared" si="29"/>
        <v>56380.391595464193</v>
      </c>
      <c r="O312" s="41"/>
      <c r="P312" s="22"/>
      <c r="Q312" s="41"/>
      <c r="R312" s="22"/>
      <c r="U312" s="39"/>
    </row>
    <row r="313" spans="1:21" s="40" customFormat="1" ht="12.75" customHeight="1" x14ac:dyDescent="0.2">
      <c r="A313" s="39"/>
      <c r="B313" s="76"/>
      <c r="D313" s="89" t="s">
        <v>197</v>
      </c>
      <c r="E313" s="41"/>
      <c r="F313" s="41">
        <v>47800.738827230343</v>
      </c>
      <c r="G313" s="20"/>
      <c r="H313" s="20"/>
      <c r="I313" s="20"/>
      <c r="J313" s="20"/>
      <c r="K313" s="41"/>
      <c r="L313" s="22">
        <f t="shared" si="28"/>
        <v>48947.956559083876</v>
      </c>
      <c r="M313" s="41"/>
      <c r="N313" s="22">
        <f t="shared" si="29"/>
        <v>50122.70751650189</v>
      </c>
      <c r="O313" s="41"/>
      <c r="P313" s="22"/>
      <c r="Q313" s="41"/>
      <c r="R313" s="22"/>
      <c r="U313" s="39"/>
    </row>
    <row r="314" spans="1:21" ht="12.75" customHeight="1" x14ac:dyDescent="0.2">
      <c r="A314" s="36"/>
      <c r="B314" s="80">
        <v>162</v>
      </c>
      <c r="C314" s="87"/>
      <c r="D314" s="19" t="s">
        <v>18</v>
      </c>
      <c r="E314" s="20">
        <v>3</v>
      </c>
      <c r="F314" s="22">
        <v>76426.979879414284</v>
      </c>
      <c r="G314" s="107"/>
      <c r="H314" s="107"/>
      <c r="I314" s="20"/>
      <c r="J314" s="107"/>
      <c r="K314" s="20"/>
      <c r="L314" s="22">
        <f t="shared" si="28"/>
        <v>78261.227396520233</v>
      </c>
      <c r="M314" s="20"/>
      <c r="N314" s="22">
        <f t="shared" si="29"/>
        <v>80139.496854036726</v>
      </c>
      <c r="O314" s="20"/>
      <c r="P314" s="22"/>
      <c r="Q314" s="20"/>
      <c r="R314" s="22"/>
      <c r="S314" s="19"/>
    </row>
    <row r="315" spans="1:21" ht="12.75" customHeight="1" x14ac:dyDescent="0.2">
      <c r="A315" s="36"/>
      <c r="B315" s="80">
        <v>163</v>
      </c>
      <c r="C315" s="17"/>
      <c r="D315" s="19" t="s">
        <v>152</v>
      </c>
      <c r="E315" s="20">
        <v>1</v>
      </c>
      <c r="F315" s="22">
        <v>75103.176798316825</v>
      </c>
      <c r="G315" s="20"/>
      <c r="I315" s="20"/>
      <c r="J315" s="20"/>
      <c r="K315" s="20"/>
      <c r="L315" s="22">
        <f t="shared" si="28"/>
        <v>76905.653041476427</v>
      </c>
      <c r="M315" s="20"/>
      <c r="N315" s="22">
        <f t="shared" si="29"/>
        <v>78751.388714471861</v>
      </c>
      <c r="O315" s="20"/>
      <c r="P315" s="22"/>
      <c r="Q315" s="20"/>
      <c r="R315" s="22"/>
      <c r="S315" s="19"/>
    </row>
    <row r="316" spans="1:21" ht="12.75" customHeight="1" x14ac:dyDescent="0.2">
      <c r="A316" s="36"/>
      <c r="B316" s="80">
        <v>164</v>
      </c>
      <c r="C316" s="17"/>
      <c r="D316" s="19" t="s">
        <v>204</v>
      </c>
      <c r="E316" s="20">
        <v>1</v>
      </c>
      <c r="F316" s="22">
        <v>75103.176798316825</v>
      </c>
      <c r="G316" s="20"/>
      <c r="I316" s="20"/>
      <c r="J316" s="20"/>
      <c r="K316" s="20"/>
      <c r="L316" s="22">
        <f t="shared" si="28"/>
        <v>76905.653041476427</v>
      </c>
      <c r="M316" s="20"/>
      <c r="N316" s="22">
        <f t="shared" si="29"/>
        <v>78751.388714471861</v>
      </c>
      <c r="O316" s="20"/>
      <c r="P316" s="22"/>
      <c r="Q316" s="20"/>
      <c r="R316" s="22"/>
      <c r="S316" s="19"/>
    </row>
    <row r="317" spans="1:21" s="40" customFormat="1" ht="12.75" customHeight="1" x14ac:dyDescent="0.2">
      <c r="A317" s="39"/>
      <c r="B317" s="80">
        <v>165</v>
      </c>
      <c r="D317" s="89" t="s">
        <v>229</v>
      </c>
      <c r="E317" s="41">
        <v>1</v>
      </c>
      <c r="F317" s="41"/>
      <c r="G317" s="20"/>
      <c r="H317" s="20"/>
      <c r="I317" s="20"/>
      <c r="J317" s="20"/>
      <c r="K317" s="41"/>
      <c r="L317" s="41"/>
      <c r="M317" s="41"/>
      <c r="N317" s="41"/>
      <c r="O317" s="41"/>
      <c r="P317" s="41"/>
      <c r="Q317" s="41"/>
      <c r="R317" s="41"/>
    </row>
    <row r="318" spans="1:21" s="40" customFormat="1" ht="12.75" customHeight="1" x14ac:dyDescent="0.2">
      <c r="A318" s="39"/>
      <c r="B318" s="76"/>
      <c r="D318" s="89" t="s">
        <v>230</v>
      </c>
      <c r="E318" s="41"/>
      <c r="F318" s="41">
        <v>69436.87604040961</v>
      </c>
      <c r="G318" s="20"/>
      <c r="H318" s="20"/>
      <c r="I318" s="20"/>
      <c r="J318" s="20"/>
      <c r="K318" s="41"/>
      <c r="L318" s="22">
        <f t="shared" ref="L318:L335" si="30">F318*(1+$S$8)</f>
        <v>71103.361065379446</v>
      </c>
      <c r="M318" s="41"/>
      <c r="N318" s="22">
        <f t="shared" ref="N318:N335" si="31">L318*(1+$S$8)</f>
        <v>72809.841730948552</v>
      </c>
      <c r="O318" s="41"/>
      <c r="P318" s="22"/>
      <c r="Q318" s="41"/>
      <c r="R318" s="22"/>
      <c r="S318" s="41"/>
      <c r="T318" s="41"/>
      <c r="U318" s="39"/>
    </row>
    <row r="319" spans="1:21" s="40" customFormat="1" ht="12.75" customHeight="1" x14ac:dyDescent="0.2">
      <c r="A319" s="39"/>
      <c r="B319" s="75"/>
      <c r="D319" s="89" t="s">
        <v>160</v>
      </c>
      <c r="E319" s="41"/>
      <c r="F319" s="41">
        <v>69436.87604040961</v>
      </c>
      <c r="G319" s="20"/>
      <c r="H319" s="20"/>
      <c r="I319" s="20"/>
      <c r="J319" s="20"/>
      <c r="K319" s="41"/>
      <c r="L319" s="22">
        <f t="shared" si="30"/>
        <v>71103.361065379446</v>
      </c>
      <c r="M319" s="41"/>
      <c r="N319" s="22">
        <f t="shared" si="31"/>
        <v>72809.841730948552</v>
      </c>
      <c r="O319" s="41"/>
      <c r="P319" s="22"/>
      <c r="Q319" s="41"/>
      <c r="R319" s="22"/>
      <c r="S319" s="39"/>
      <c r="T319" s="39"/>
    </row>
    <row r="320" spans="1:21" s="40" customFormat="1" ht="12.75" customHeight="1" x14ac:dyDescent="0.2">
      <c r="A320" s="39"/>
      <c r="B320" s="75"/>
      <c r="D320" s="89" t="s">
        <v>231</v>
      </c>
      <c r="E320" s="41"/>
      <c r="F320" s="41">
        <v>64198.565720640006</v>
      </c>
      <c r="G320" s="20"/>
      <c r="H320" s="20"/>
      <c r="I320" s="20"/>
      <c r="J320" s="20"/>
      <c r="K320" s="41"/>
      <c r="L320" s="22">
        <f t="shared" si="30"/>
        <v>65739.331297935365</v>
      </c>
      <c r="M320" s="41"/>
      <c r="N320" s="22">
        <f t="shared" si="31"/>
        <v>67317.075249085814</v>
      </c>
      <c r="O320" s="41"/>
      <c r="P320" s="22"/>
      <c r="Q320" s="41"/>
      <c r="R320" s="22"/>
      <c r="S320" s="39"/>
      <c r="T320" s="39"/>
    </row>
    <row r="321" spans="1:20" s="40" customFormat="1" ht="12.75" customHeight="1" x14ac:dyDescent="0.2">
      <c r="A321" s="39"/>
      <c r="B321" s="75"/>
      <c r="D321" s="89" t="s">
        <v>181</v>
      </c>
      <c r="E321" s="41"/>
      <c r="F321" s="41">
        <v>61729.39011600001</v>
      </c>
      <c r="G321" s="20"/>
      <c r="H321" s="20"/>
      <c r="I321" s="20"/>
      <c r="J321" s="20"/>
      <c r="K321" s="22"/>
      <c r="L321" s="22">
        <f t="shared" si="30"/>
        <v>63210.895478784012</v>
      </c>
      <c r="M321" s="22"/>
      <c r="N321" s="22">
        <f t="shared" si="31"/>
        <v>64727.956970274827</v>
      </c>
      <c r="O321" s="22"/>
      <c r="P321" s="22"/>
      <c r="Q321" s="22"/>
      <c r="R321" s="22"/>
      <c r="S321" s="39"/>
      <c r="T321" s="39"/>
    </row>
    <row r="322" spans="1:20" s="38" customFormat="1" ht="12.75" customHeight="1" x14ac:dyDescent="0.2">
      <c r="A322" s="37"/>
      <c r="B322" s="80"/>
      <c r="D322" s="89" t="s">
        <v>232</v>
      </c>
      <c r="E322" s="22"/>
      <c r="F322" s="22">
        <v>61729.39011600001</v>
      </c>
      <c r="G322" s="20"/>
      <c r="H322" s="20"/>
      <c r="I322" s="20"/>
      <c r="J322" s="20"/>
      <c r="K322" s="41"/>
      <c r="L322" s="22">
        <f t="shared" si="30"/>
        <v>63210.895478784012</v>
      </c>
      <c r="M322" s="41"/>
      <c r="N322" s="22">
        <f t="shared" si="31"/>
        <v>64727.956970274827</v>
      </c>
      <c r="O322" s="41"/>
      <c r="P322" s="22"/>
      <c r="Q322" s="41"/>
      <c r="R322" s="22"/>
    </row>
    <row r="323" spans="1:20" s="40" customFormat="1" ht="12.75" customHeight="1" x14ac:dyDescent="0.2">
      <c r="A323" s="39"/>
      <c r="B323" s="75"/>
      <c r="D323" s="89" t="s">
        <v>190</v>
      </c>
      <c r="E323" s="41"/>
      <c r="F323" s="41">
        <v>54876.665721888014</v>
      </c>
      <c r="G323" s="20"/>
      <c r="H323" s="20"/>
      <c r="I323" s="20"/>
      <c r="J323" s="20"/>
      <c r="K323" s="22"/>
      <c r="L323" s="22">
        <f t="shared" si="30"/>
        <v>56193.705699213329</v>
      </c>
      <c r="M323" s="22"/>
      <c r="N323" s="22">
        <f t="shared" si="31"/>
        <v>57542.354635994452</v>
      </c>
      <c r="O323" s="22"/>
      <c r="P323" s="22"/>
      <c r="Q323" s="22"/>
      <c r="R323" s="22"/>
      <c r="S323" s="39"/>
      <c r="T323" s="39"/>
    </row>
    <row r="324" spans="1:20" s="38" customFormat="1" ht="12.75" customHeight="1" x14ac:dyDescent="0.2">
      <c r="A324" s="37"/>
      <c r="B324" s="80"/>
      <c r="D324" s="89" t="s">
        <v>233</v>
      </c>
      <c r="E324" s="22"/>
      <c r="F324" s="22">
        <v>54876.665721888014</v>
      </c>
      <c r="G324" s="20"/>
      <c r="H324" s="20"/>
      <c r="I324" s="20"/>
      <c r="J324" s="20"/>
      <c r="K324" s="41"/>
      <c r="L324" s="22">
        <f t="shared" si="30"/>
        <v>56193.705699213329</v>
      </c>
      <c r="M324" s="41"/>
      <c r="N324" s="22">
        <f t="shared" si="31"/>
        <v>57542.354635994452</v>
      </c>
      <c r="O324" s="41"/>
      <c r="P324" s="22"/>
      <c r="Q324" s="41"/>
      <c r="R324" s="22"/>
    </row>
    <row r="325" spans="1:20" s="40" customFormat="1" ht="12.75" customHeight="1" x14ac:dyDescent="0.2">
      <c r="A325" s="39"/>
      <c r="B325" s="75"/>
      <c r="D325" s="89" t="s">
        <v>196</v>
      </c>
      <c r="E325" s="41"/>
      <c r="F325" s="41">
        <v>48784.813217798408</v>
      </c>
      <c r="G325" s="20"/>
      <c r="H325" s="20"/>
      <c r="I325" s="20"/>
      <c r="J325" s="20"/>
      <c r="K325" s="22"/>
      <c r="L325" s="22">
        <f t="shared" si="30"/>
        <v>49955.64873502557</v>
      </c>
      <c r="M325" s="22"/>
      <c r="N325" s="22">
        <f t="shared" si="31"/>
        <v>51154.584304666183</v>
      </c>
      <c r="O325" s="22"/>
      <c r="P325" s="22"/>
      <c r="Q325" s="22"/>
      <c r="R325" s="22"/>
      <c r="S325" s="39"/>
      <c r="T325" s="39"/>
    </row>
    <row r="326" spans="1:20" s="38" customFormat="1" ht="12.6" customHeight="1" x14ac:dyDescent="0.2">
      <c r="A326" s="37"/>
      <c r="B326" s="80"/>
      <c r="D326" s="89" t="s">
        <v>253</v>
      </c>
      <c r="E326" s="22"/>
      <c r="F326" s="22">
        <v>40098.19247337601</v>
      </c>
      <c r="G326" s="20"/>
      <c r="H326" s="20"/>
      <c r="I326" s="20"/>
      <c r="J326" s="20"/>
      <c r="K326" s="20"/>
      <c r="L326" s="22">
        <f t="shared" si="30"/>
        <v>41060.549092737034</v>
      </c>
      <c r="M326" s="20"/>
      <c r="N326" s="22">
        <f t="shared" si="31"/>
        <v>42046.002270962723</v>
      </c>
      <c r="O326" s="20"/>
      <c r="P326" s="22"/>
      <c r="Q326" s="20"/>
      <c r="R326" s="22"/>
    </row>
    <row r="327" spans="1:20" ht="12.75" customHeight="1" x14ac:dyDescent="0.2">
      <c r="A327" s="36"/>
      <c r="B327" s="5">
        <v>166</v>
      </c>
      <c r="C327" s="17"/>
      <c r="D327" s="19" t="s">
        <v>205</v>
      </c>
      <c r="E327" s="20">
        <v>1</v>
      </c>
      <c r="F327" s="22">
        <v>69436.87604040961</v>
      </c>
      <c r="G327" s="20"/>
      <c r="I327" s="20"/>
      <c r="J327" s="20"/>
      <c r="K327" s="20"/>
      <c r="L327" s="22">
        <f t="shared" si="30"/>
        <v>71103.361065379446</v>
      </c>
      <c r="M327" s="20"/>
      <c r="N327" s="22">
        <f t="shared" si="31"/>
        <v>72809.841730948552</v>
      </c>
      <c r="O327" s="20"/>
      <c r="P327" s="22"/>
      <c r="Q327" s="20"/>
      <c r="R327" s="22"/>
      <c r="S327" s="19"/>
    </row>
    <row r="328" spans="1:20" ht="12.75" customHeight="1" x14ac:dyDescent="0.2">
      <c r="A328" s="36"/>
      <c r="B328" s="5">
        <v>167</v>
      </c>
      <c r="C328" s="17"/>
      <c r="D328" s="19" t="s">
        <v>206</v>
      </c>
      <c r="E328" s="20">
        <v>2</v>
      </c>
      <c r="F328" s="22">
        <v>61729.39011600001</v>
      </c>
      <c r="G328" s="20"/>
      <c r="I328" s="20"/>
      <c r="J328" s="20"/>
      <c r="K328" s="20"/>
      <c r="L328" s="22">
        <f t="shared" si="30"/>
        <v>63210.895478784012</v>
      </c>
      <c r="M328" s="20"/>
      <c r="N328" s="22">
        <f t="shared" si="31"/>
        <v>64727.956970274827</v>
      </c>
      <c r="O328" s="20"/>
      <c r="P328" s="22"/>
      <c r="Q328" s="20"/>
      <c r="R328" s="22"/>
      <c r="S328" s="19"/>
    </row>
    <row r="329" spans="1:20" ht="12.75" customHeight="1" x14ac:dyDescent="0.2">
      <c r="A329" s="36"/>
      <c r="B329" s="5">
        <v>168</v>
      </c>
      <c r="C329" s="17"/>
      <c r="D329" s="19" t="s">
        <v>207</v>
      </c>
      <c r="E329" s="20">
        <v>1</v>
      </c>
      <c r="F329" s="22">
        <v>57071.488481568013</v>
      </c>
      <c r="G329" s="107"/>
      <c r="H329" s="107"/>
      <c r="I329" s="20"/>
      <c r="J329" s="22"/>
      <c r="K329" s="20"/>
      <c r="L329" s="22">
        <f t="shared" si="30"/>
        <v>58441.204205125643</v>
      </c>
      <c r="M329" s="20"/>
      <c r="N329" s="22">
        <f t="shared" si="31"/>
        <v>59843.793106048659</v>
      </c>
      <c r="O329" s="20"/>
      <c r="P329" s="22"/>
      <c r="Q329" s="20"/>
      <c r="R329" s="22"/>
      <c r="S329" s="19"/>
    </row>
    <row r="330" spans="1:20" ht="12.75" customHeight="1" x14ac:dyDescent="0.2">
      <c r="A330" s="36"/>
      <c r="B330" s="5">
        <v>169</v>
      </c>
      <c r="C330" s="17"/>
      <c r="D330" s="19" t="s">
        <v>208</v>
      </c>
      <c r="E330" s="20">
        <v>3</v>
      </c>
      <c r="F330" s="22">
        <v>52765.977834662401</v>
      </c>
      <c r="G330" s="107"/>
      <c r="H330" s="107"/>
      <c r="I330" s="20"/>
      <c r="J330" s="20"/>
      <c r="K330" s="20"/>
      <c r="L330" s="22">
        <f t="shared" si="30"/>
        <v>54032.361302694299</v>
      </c>
      <c r="M330" s="20"/>
      <c r="N330" s="22">
        <f t="shared" si="31"/>
        <v>55329.137973958961</v>
      </c>
      <c r="O330" s="20"/>
      <c r="P330" s="22"/>
      <c r="Q330" s="20"/>
      <c r="R330" s="22"/>
      <c r="S330" s="19"/>
    </row>
    <row r="331" spans="1:20" ht="12.75" customHeight="1" x14ac:dyDescent="0.2">
      <c r="A331" s="36"/>
      <c r="B331" s="5">
        <v>170</v>
      </c>
      <c r="C331" s="17"/>
      <c r="D331" s="19" t="s">
        <v>209</v>
      </c>
      <c r="E331" s="20">
        <v>1</v>
      </c>
      <c r="F331" s="22">
        <v>48784.813217798408</v>
      </c>
      <c r="G331" s="20"/>
      <c r="I331" s="20"/>
      <c r="J331" s="20"/>
      <c r="K331" s="20"/>
      <c r="L331" s="22">
        <f t="shared" si="30"/>
        <v>49955.64873502557</v>
      </c>
      <c r="M331" s="20"/>
      <c r="N331" s="22">
        <f t="shared" si="31"/>
        <v>51154.584304666183</v>
      </c>
      <c r="O331" s="20"/>
      <c r="P331" s="22"/>
      <c r="Q331" s="20"/>
      <c r="R331" s="22"/>
      <c r="S331" s="19"/>
    </row>
    <row r="332" spans="1:20" ht="12.75" customHeight="1" x14ac:dyDescent="0.2">
      <c r="A332" s="36"/>
      <c r="B332" s="5">
        <v>171</v>
      </c>
      <c r="C332" s="17"/>
      <c r="D332" s="19" t="s">
        <v>210</v>
      </c>
      <c r="E332" s="20">
        <v>1</v>
      </c>
      <c r="F332" s="22">
        <v>46909.45910424961</v>
      </c>
      <c r="G332" s="20"/>
      <c r="I332" s="20"/>
      <c r="J332" s="22"/>
      <c r="K332" s="20"/>
      <c r="L332" s="22">
        <f t="shared" si="30"/>
        <v>48035.286122751604</v>
      </c>
      <c r="M332" s="20"/>
      <c r="N332" s="22">
        <f t="shared" si="31"/>
        <v>49188.132989697646</v>
      </c>
      <c r="O332" s="20"/>
      <c r="P332" s="22"/>
      <c r="Q332" s="20"/>
      <c r="R332" s="22"/>
      <c r="S332" s="19"/>
    </row>
    <row r="333" spans="1:20" ht="12.75" customHeight="1" x14ac:dyDescent="0.2">
      <c r="A333" s="36"/>
      <c r="B333" s="5">
        <v>172</v>
      </c>
      <c r="C333" s="17"/>
      <c r="D333" s="19" t="s">
        <v>211</v>
      </c>
      <c r="E333" s="20">
        <v>1</v>
      </c>
      <c r="F333" s="22">
        <v>46909.45910424961</v>
      </c>
      <c r="G333" s="20"/>
      <c r="I333" s="20"/>
      <c r="J333" s="22"/>
      <c r="K333" s="20"/>
      <c r="L333" s="22">
        <f t="shared" si="30"/>
        <v>48035.286122751604</v>
      </c>
      <c r="M333" s="20"/>
      <c r="N333" s="22">
        <f t="shared" si="31"/>
        <v>49188.132989697646</v>
      </c>
      <c r="O333" s="20"/>
      <c r="P333" s="22"/>
      <c r="Q333" s="20"/>
      <c r="R333" s="22"/>
      <c r="S333" s="19"/>
    </row>
    <row r="334" spans="1:20" ht="12.75" customHeight="1" x14ac:dyDescent="0.2">
      <c r="A334" s="36"/>
      <c r="B334" s="5">
        <v>173</v>
      </c>
      <c r="C334" s="17"/>
      <c r="D334" s="19" t="s">
        <v>199</v>
      </c>
      <c r="E334" s="20">
        <v>1</v>
      </c>
      <c r="F334" s="22">
        <v>45104.827057401606</v>
      </c>
      <c r="G334" s="20"/>
      <c r="I334" s="20"/>
      <c r="J334" s="20"/>
      <c r="K334" s="20"/>
      <c r="L334" s="22">
        <f t="shared" si="30"/>
        <v>46187.342906779246</v>
      </c>
      <c r="M334" s="20"/>
      <c r="N334" s="22">
        <f t="shared" si="31"/>
        <v>47295.839136541952</v>
      </c>
      <c r="O334" s="20"/>
      <c r="P334" s="22"/>
      <c r="Q334" s="20"/>
      <c r="R334" s="22"/>
      <c r="S334" s="19"/>
    </row>
    <row r="335" spans="1:20" ht="12.75" customHeight="1" x14ac:dyDescent="0.2">
      <c r="A335" s="36"/>
      <c r="B335" s="5">
        <v>174</v>
      </c>
      <c r="C335" s="17"/>
      <c r="D335" s="19" t="s">
        <v>200</v>
      </c>
      <c r="E335" s="20">
        <v>12</v>
      </c>
      <c r="F335" s="22">
        <v>43369.697731276807</v>
      </c>
      <c r="G335" s="107"/>
      <c r="H335" s="107"/>
      <c r="I335" s="20"/>
      <c r="J335" s="22"/>
      <c r="K335" s="20"/>
      <c r="L335" s="22">
        <f t="shared" si="30"/>
        <v>44410.570476827452</v>
      </c>
      <c r="M335" s="20"/>
      <c r="N335" s="22">
        <f t="shared" si="31"/>
        <v>45476.424168271311</v>
      </c>
      <c r="O335" s="20"/>
      <c r="P335" s="22"/>
      <c r="Q335" s="20"/>
      <c r="R335" s="22"/>
      <c r="S335" s="19"/>
    </row>
    <row r="336" spans="1:20" ht="12.75" customHeight="1" x14ac:dyDescent="0.2">
      <c r="A336" s="36"/>
      <c r="B336" s="84"/>
      <c r="C336" s="87"/>
      <c r="D336" s="91" t="s">
        <v>1</v>
      </c>
      <c r="E336" s="21">
        <f>SUM(E284:E335)</f>
        <v>72</v>
      </c>
      <c r="F336" s="22"/>
      <c r="G336" s="21">
        <f>SUM(G284:G335)</f>
        <v>0</v>
      </c>
      <c r="H336" s="64"/>
      <c r="I336" s="62">
        <f>SUM(I284:I335)</f>
        <v>0</v>
      </c>
      <c r="J336" s="41"/>
      <c r="K336" s="62">
        <f>SUM(K284:K335)</f>
        <v>0</v>
      </c>
      <c r="L336" s="20"/>
      <c r="M336" s="62">
        <f>SUM(M284:M335)</f>
        <v>0</v>
      </c>
      <c r="N336" s="20"/>
      <c r="O336" s="62">
        <f>SUM(O284:O335)</f>
        <v>0</v>
      </c>
      <c r="P336" s="20"/>
      <c r="Q336" s="62">
        <f>SUM(Q284:Q335)</f>
        <v>0</v>
      </c>
      <c r="R336" s="20"/>
      <c r="S336" s="19"/>
    </row>
    <row r="337" spans="1:21" ht="12.75" customHeight="1" x14ac:dyDescent="0.2">
      <c r="A337" s="36"/>
      <c r="B337" s="5"/>
      <c r="C337" s="17"/>
      <c r="D337" s="94"/>
      <c r="E337" s="95"/>
      <c r="F337" s="20"/>
      <c r="G337" s="20"/>
      <c r="H337" s="64"/>
      <c r="I337" s="41"/>
      <c r="J337" s="41"/>
      <c r="K337" s="41"/>
      <c r="L337" s="20"/>
      <c r="M337" s="41"/>
      <c r="N337" s="20"/>
      <c r="O337" s="41"/>
      <c r="P337" s="20"/>
      <c r="Q337" s="41"/>
      <c r="R337" s="20"/>
      <c r="S337" s="19"/>
    </row>
    <row r="338" spans="1:21" ht="12.75" customHeight="1" x14ac:dyDescent="0.2">
      <c r="A338" s="36"/>
      <c r="B338" s="5"/>
      <c r="C338" s="17"/>
      <c r="D338" s="94" t="s">
        <v>17</v>
      </c>
      <c r="E338" s="21">
        <f>E252++E267+E280+E336</f>
        <v>1338</v>
      </c>
      <c r="F338" s="20"/>
      <c r="G338" s="21">
        <f>G252++G267+G280+G336</f>
        <v>0</v>
      </c>
      <c r="H338" s="64"/>
      <c r="I338" s="62">
        <f>I252++I267+I280+I336</f>
        <v>0</v>
      </c>
      <c r="J338" s="41"/>
      <c r="K338" s="62">
        <f>K252++K267+K280+K336</f>
        <v>0</v>
      </c>
      <c r="L338" s="20"/>
      <c r="M338" s="62">
        <f>M252++M267+M280+M336</f>
        <v>0</v>
      </c>
      <c r="N338" s="20"/>
      <c r="O338" s="62">
        <f>O252++O267+O280+O336</f>
        <v>0</v>
      </c>
      <c r="P338" s="20"/>
      <c r="Q338" s="62">
        <f>Q252++Q267+Q280+Q336</f>
        <v>0</v>
      </c>
      <c r="R338" s="20"/>
      <c r="S338" s="19"/>
    </row>
    <row r="339" spans="1:21" ht="12.75" customHeight="1" x14ac:dyDescent="0.2">
      <c r="A339" s="36"/>
      <c r="B339" s="5"/>
      <c r="C339" s="17"/>
      <c r="E339" s="95"/>
      <c r="F339" s="20"/>
      <c r="G339" s="20"/>
      <c r="H339" s="64"/>
      <c r="I339" s="22"/>
      <c r="J339" s="22"/>
      <c r="K339" s="22"/>
      <c r="L339" s="20"/>
      <c r="M339" s="22"/>
      <c r="N339" s="20"/>
      <c r="O339" s="22"/>
      <c r="P339" s="20"/>
      <c r="Q339" s="22"/>
      <c r="R339" s="20"/>
      <c r="S339" s="19"/>
    </row>
    <row r="340" spans="1:21" ht="12.75" customHeight="1" x14ac:dyDescent="0.2">
      <c r="A340" s="36"/>
      <c r="B340" s="5"/>
      <c r="C340" s="17"/>
      <c r="D340" s="96" t="s">
        <v>271</v>
      </c>
      <c r="F340" s="20"/>
      <c r="G340" s="20"/>
      <c r="I340" s="20"/>
      <c r="J340" s="41"/>
      <c r="K340" s="20"/>
      <c r="L340" s="20"/>
      <c r="M340" s="20"/>
      <c r="N340" s="20"/>
      <c r="O340" s="20"/>
      <c r="P340" s="20"/>
      <c r="Q340" s="20"/>
      <c r="R340" s="20"/>
      <c r="S340" s="19"/>
    </row>
    <row r="341" spans="1:21" ht="12.75" customHeight="1" x14ac:dyDescent="0.2">
      <c r="A341" s="36"/>
      <c r="B341" s="5"/>
      <c r="C341" s="17"/>
      <c r="D341" s="96"/>
      <c r="F341" s="20"/>
      <c r="G341" s="20"/>
      <c r="I341" s="41"/>
      <c r="J341" s="41"/>
      <c r="K341" s="41"/>
      <c r="L341" s="20"/>
      <c r="M341" s="41"/>
      <c r="N341" s="20"/>
      <c r="O341" s="41"/>
      <c r="P341" s="20"/>
      <c r="Q341" s="41"/>
      <c r="R341" s="20"/>
      <c r="S341" s="19"/>
    </row>
    <row r="342" spans="1:21" ht="12.75" customHeight="1" x14ac:dyDescent="0.2">
      <c r="A342" s="36"/>
      <c r="B342" s="5"/>
      <c r="C342" s="17"/>
      <c r="D342" s="19" t="s">
        <v>7</v>
      </c>
      <c r="F342" s="20"/>
      <c r="G342" s="20"/>
      <c r="I342" s="20"/>
      <c r="J342" s="107"/>
      <c r="K342" s="20"/>
      <c r="L342" s="20"/>
      <c r="M342" s="20"/>
      <c r="N342" s="20"/>
      <c r="O342" s="20"/>
      <c r="P342" s="20"/>
      <c r="Q342" s="20"/>
      <c r="R342" s="20"/>
      <c r="S342" s="19"/>
    </row>
    <row r="343" spans="1:21" ht="12.75" customHeight="1" x14ac:dyDescent="0.2">
      <c r="A343" s="36"/>
      <c r="B343" s="5"/>
      <c r="C343" s="17"/>
      <c r="D343" s="19" t="s">
        <v>16</v>
      </c>
      <c r="F343" s="20"/>
      <c r="G343" s="20"/>
      <c r="I343" s="20"/>
      <c r="J343" s="22"/>
      <c r="K343" s="20"/>
      <c r="L343" s="20"/>
      <c r="M343" s="20"/>
      <c r="N343" s="20"/>
      <c r="O343" s="20"/>
      <c r="P343" s="20"/>
      <c r="Q343" s="20"/>
      <c r="R343" s="20"/>
      <c r="S343" s="19"/>
    </row>
    <row r="344" spans="1:21" ht="12.75" customHeight="1" x14ac:dyDescent="0.2">
      <c r="A344" s="36"/>
      <c r="B344" s="80">
        <v>175</v>
      </c>
      <c r="C344" s="17"/>
      <c r="D344" s="19" t="s">
        <v>334</v>
      </c>
      <c r="E344" s="20">
        <v>1</v>
      </c>
      <c r="F344" s="22">
        <v>214798.61981572848</v>
      </c>
      <c r="G344" s="107"/>
      <c r="H344" s="107"/>
      <c r="I344" s="20"/>
      <c r="J344" s="20"/>
      <c r="K344" s="20"/>
      <c r="L344" s="20">
        <f t="shared" ref="L344" si="32">F344*(1+$S$8)</f>
        <v>219953.78669130598</v>
      </c>
      <c r="M344" s="20"/>
      <c r="N344" s="20">
        <f>L344*(1+$S$8)</f>
        <v>225232.67757189734</v>
      </c>
      <c r="O344" s="20"/>
      <c r="P344" s="20"/>
      <c r="Q344" s="20"/>
      <c r="R344" s="20"/>
      <c r="S344" s="19"/>
    </row>
    <row r="345" spans="1:21" customFormat="1" ht="12.75" customHeight="1" x14ac:dyDescent="0.25">
      <c r="A345" s="108"/>
      <c r="B345" s="80">
        <v>176</v>
      </c>
      <c r="C345" s="109"/>
      <c r="D345" s="19" t="s">
        <v>84</v>
      </c>
      <c r="E345" s="73">
        <v>4</v>
      </c>
      <c r="F345" s="110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105"/>
    </row>
    <row r="346" spans="1:21" customFormat="1" ht="12.75" customHeight="1" x14ac:dyDescent="0.25">
      <c r="A346" s="108"/>
      <c r="B346" s="111"/>
      <c r="C346" s="109"/>
      <c r="D346" s="19" t="s">
        <v>279</v>
      </c>
      <c r="E346" s="73"/>
      <c r="F346" s="112">
        <v>213927.65467287469</v>
      </c>
      <c r="G346" s="73"/>
      <c r="H346" s="73"/>
      <c r="I346" s="73"/>
      <c r="J346" s="73"/>
      <c r="K346" s="73"/>
      <c r="L346" s="73">
        <f t="shared" ref="L346:L352" si="33">F346*(1+$S$8)</f>
        <v>219061.91838502369</v>
      </c>
      <c r="M346" s="73"/>
      <c r="N346" s="73">
        <f t="shared" ref="N346:N352" si="34">L346*(1+$S$8)</f>
        <v>224319.40442626426</v>
      </c>
      <c r="O346" s="73"/>
      <c r="P346" s="73"/>
      <c r="Q346" s="73"/>
      <c r="R346" s="73"/>
      <c r="S346" s="105"/>
      <c r="U346" s="22"/>
    </row>
    <row r="347" spans="1:21" customFormat="1" ht="12.75" customHeight="1" x14ac:dyDescent="0.25">
      <c r="A347" s="108"/>
      <c r="B347" s="111"/>
      <c r="C347" s="109"/>
      <c r="D347" s="19" t="s">
        <v>280</v>
      </c>
      <c r="E347" s="73"/>
      <c r="F347" s="112">
        <v>186892.16636934137</v>
      </c>
      <c r="G347" s="73"/>
      <c r="H347" s="73"/>
      <c r="I347" s="73"/>
      <c r="J347" s="73"/>
      <c r="K347" s="73"/>
      <c r="L347" s="73">
        <f t="shared" si="33"/>
        <v>191377.57836220556</v>
      </c>
      <c r="M347" s="73"/>
      <c r="N347" s="73">
        <f t="shared" si="34"/>
        <v>195970.64024289849</v>
      </c>
      <c r="O347" s="73"/>
      <c r="P347" s="73"/>
      <c r="Q347" s="73"/>
      <c r="R347" s="73"/>
      <c r="S347" s="105"/>
    </row>
    <row r="348" spans="1:21" customFormat="1" ht="12.75" customHeight="1" x14ac:dyDescent="0.25">
      <c r="A348" s="108"/>
      <c r="B348" s="111"/>
      <c r="C348" s="109"/>
      <c r="D348" s="19" t="s">
        <v>87</v>
      </c>
      <c r="E348" s="73"/>
      <c r="F348" s="112">
        <v>172738.17686834506</v>
      </c>
      <c r="G348" s="73"/>
      <c r="H348" s="73"/>
      <c r="I348" s="73"/>
      <c r="J348" s="73"/>
      <c r="K348" s="73"/>
      <c r="L348" s="73">
        <f t="shared" si="33"/>
        <v>176883.89311318536</v>
      </c>
      <c r="M348" s="73"/>
      <c r="N348" s="73">
        <f t="shared" si="34"/>
        <v>181129.10654790181</v>
      </c>
      <c r="O348" s="73"/>
      <c r="P348" s="73"/>
      <c r="Q348" s="73"/>
      <c r="R348" s="73"/>
      <c r="S348" s="105"/>
      <c r="U348" s="22"/>
    </row>
    <row r="349" spans="1:21" customFormat="1" ht="12.75" customHeight="1" x14ac:dyDescent="0.25">
      <c r="A349" s="108"/>
      <c r="B349" s="111"/>
      <c r="C349" s="109"/>
      <c r="D349" s="19" t="s">
        <v>88</v>
      </c>
      <c r="E349" s="73"/>
      <c r="F349" s="112">
        <v>140094.37853678671</v>
      </c>
      <c r="G349" s="73"/>
      <c r="H349" s="73"/>
      <c r="I349" s="73"/>
      <c r="J349" s="112"/>
      <c r="K349" s="73"/>
      <c r="L349" s="73">
        <f t="shared" si="33"/>
        <v>143456.64362166959</v>
      </c>
      <c r="M349" s="73"/>
      <c r="N349" s="73">
        <f t="shared" si="34"/>
        <v>146899.60306858967</v>
      </c>
      <c r="O349" s="73"/>
      <c r="P349" s="73"/>
      <c r="Q349" s="73"/>
      <c r="R349" s="73"/>
      <c r="S349" s="105"/>
      <c r="U349" s="22"/>
    </row>
    <row r="350" spans="1:21" customFormat="1" ht="12.75" customHeight="1" x14ac:dyDescent="0.25">
      <c r="A350" s="108"/>
      <c r="B350" s="111"/>
      <c r="C350" s="109"/>
      <c r="D350" s="19" t="s">
        <v>89</v>
      </c>
      <c r="E350" s="73"/>
      <c r="F350" s="112">
        <v>126956.20721017434</v>
      </c>
      <c r="G350" s="73"/>
      <c r="H350" s="73"/>
      <c r="I350" s="73"/>
      <c r="J350" s="73"/>
      <c r="K350" s="73"/>
      <c r="L350" s="73">
        <f t="shared" si="33"/>
        <v>130003.15618321853</v>
      </c>
      <c r="M350" s="73"/>
      <c r="N350" s="73">
        <f t="shared" si="34"/>
        <v>133123.23193161577</v>
      </c>
      <c r="O350" s="73"/>
      <c r="P350" s="73"/>
      <c r="Q350" s="73"/>
      <c r="R350" s="73"/>
      <c r="S350" s="105"/>
      <c r="U350" s="22"/>
    </row>
    <row r="351" spans="1:21" customFormat="1" ht="12.75" customHeight="1" x14ac:dyDescent="0.25">
      <c r="A351" s="108"/>
      <c r="B351" s="111"/>
      <c r="C351" s="109"/>
      <c r="D351" s="19" t="s">
        <v>313</v>
      </c>
      <c r="E351" s="73"/>
      <c r="F351" s="112">
        <v>118680</v>
      </c>
      <c r="G351" s="73"/>
      <c r="H351" s="73"/>
      <c r="I351" s="73"/>
      <c r="J351" s="73"/>
      <c r="K351" s="73"/>
      <c r="L351" s="73">
        <f t="shared" si="33"/>
        <v>121528.32000000001</v>
      </c>
      <c r="M351" s="73"/>
      <c r="N351" s="73">
        <f t="shared" si="34"/>
        <v>124444.99968000001</v>
      </c>
      <c r="O351" s="73"/>
      <c r="P351" s="73"/>
      <c r="Q351" s="73"/>
      <c r="R351" s="73"/>
      <c r="S351" s="105"/>
    </row>
    <row r="352" spans="1:21" customFormat="1" ht="12.75" customHeight="1" x14ac:dyDescent="0.25">
      <c r="A352" s="108"/>
      <c r="B352" s="111"/>
      <c r="C352" s="109"/>
      <c r="D352" s="19" t="s">
        <v>90</v>
      </c>
      <c r="E352" s="73"/>
      <c r="F352" s="112">
        <v>109535.92073693877</v>
      </c>
      <c r="G352" s="73"/>
      <c r="H352" s="73"/>
      <c r="I352" s="73"/>
      <c r="J352" s="112"/>
      <c r="K352" s="73"/>
      <c r="L352" s="73">
        <f t="shared" si="33"/>
        <v>112164.78283462531</v>
      </c>
      <c r="M352" s="73"/>
      <c r="N352" s="73">
        <f t="shared" si="34"/>
        <v>114856.73762265632</v>
      </c>
      <c r="O352" s="73"/>
      <c r="P352" s="73"/>
      <c r="Q352" s="73"/>
      <c r="R352" s="73"/>
      <c r="S352" s="105"/>
    </row>
    <row r="353" spans="1:22" s="38" customFormat="1" ht="12.6" customHeight="1" x14ac:dyDescent="0.2">
      <c r="A353" s="37"/>
      <c r="B353" s="80">
        <v>177</v>
      </c>
      <c r="D353" s="19" t="s">
        <v>281</v>
      </c>
      <c r="E353" s="37">
        <v>2</v>
      </c>
      <c r="F353" s="22"/>
      <c r="G353" s="37"/>
      <c r="H353" s="37"/>
      <c r="I353" s="37"/>
      <c r="J353" s="37"/>
      <c r="K353" s="37"/>
      <c r="L353" s="22"/>
      <c r="M353" s="37"/>
      <c r="N353" s="22"/>
      <c r="O353" s="37"/>
      <c r="P353" s="22"/>
      <c r="Q353" s="22"/>
      <c r="R353" s="22"/>
      <c r="T353" s="37"/>
      <c r="U353" s="22"/>
      <c r="V353" s="113"/>
    </row>
    <row r="354" spans="1:22" s="38" customFormat="1" ht="12.6" customHeight="1" x14ac:dyDescent="0.2">
      <c r="A354" s="37"/>
      <c r="B354" s="75"/>
      <c r="D354" s="19" t="s">
        <v>282</v>
      </c>
      <c r="E354" s="37"/>
      <c r="F354" s="22">
        <v>207404.11554952347</v>
      </c>
      <c r="G354" s="37"/>
      <c r="H354" s="37"/>
      <c r="I354" s="37"/>
      <c r="J354" s="37"/>
      <c r="K354" s="37"/>
      <c r="L354" s="20">
        <f t="shared" ref="L354:L417" si="35">F354*(1+$S$8)</f>
        <v>212381.81432271205</v>
      </c>
      <c r="M354" s="37"/>
      <c r="N354" s="20">
        <f t="shared" ref="N354:N385" si="36">L354*(1+$S$8)</f>
        <v>217478.97786645713</v>
      </c>
      <c r="O354" s="37"/>
      <c r="P354" s="20"/>
      <c r="Q354" s="22"/>
      <c r="R354" s="22"/>
      <c r="T354" s="37"/>
      <c r="U354" s="22"/>
      <c r="V354" s="113"/>
    </row>
    <row r="355" spans="1:22" s="38" customFormat="1" ht="12.6" customHeight="1" x14ac:dyDescent="0.2">
      <c r="A355" s="37"/>
      <c r="B355" s="114"/>
      <c r="D355" s="19" t="s">
        <v>283</v>
      </c>
      <c r="E355" s="37"/>
      <c r="F355" s="22">
        <v>133122.02952063316</v>
      </c>
      <c r="G355" s="37"/>
      <c r="H355" s="37"/>
      <c r="I355" s="37"/>
      <c r="J355" s="37"/>
      <c r="K355" s="37"/>
      <c r="L355" s="20">
        <f t="shared" si="35"/>
        <v>136316.95822912836</v>
      </c>
      <c r="M355" s="37"/>
      <c r="N355" s="20">
        <f t="shared" si="36"/>
        <v>139588.56522662746</v>
      </c>
      <c r="O355" s="37"/>
      <c r="P355" s="20"/>
      <c r="Q355" s="37"/>
      <c r="R355" s="22"/>
      <c r="T355" s="37"/>
      <c r="U355" s="22"/>
      <c r="V355" s="113"/>
    </row>
    <row r="356" spans="1:22" s="38" customFormat="1" ht="12.6" customHeight="1" x14ac:dyDescent="0.2">
      <c r="A356" s="37"/>
      <c r="B356" s="114"/>
      <c r="D356" s="19" t="s">
        <v>100</v>
      </c>
      <c r="E356" s="37"/>
      <c r="F356" s="22">
        <v>132901.15581663966</v>
      </c>
      <c r="G356" s="37"/>
      <c r="H356" s="37"/>
      <c r="I356" s="37"/>
      <c r="J356" s="37"/>
      <c r="K356" s="37"/>
      <c r="L356" s="20">
        <f t="shared" si="35"/>
        <v>136090.78355623901</v>
      </c>
      <c r="M356" s="37"/>
      <c r="N356" s="20">
        <f t="shared" si="36"/>
        <v>139356.96236158875</v>
      </c>
      <c r="O356" s="37"/>
      <c r="P356" s="20"/>
      <c r="Q356" s="37"/>
      <c r="R356" s="22"/>
      <c r="T356" s="37"/>
      <c r="U356" s="22"/>
      <c r="V356" s="113"/>
    </row>
    <row r="357" spans="1:22" s="38" customFormat="1" ht="12.6" customHeight="1" x14ac:dyDescent="0.2">
      <c r="A357" s="37"/>
      <c r="B357" s="114"/>
      <c r="D357" s="19" t="s">
        <v>284</v>
      </c>
      <c r="E357" s="37"/>
      <c r="F357" s="22">
        <v>126955.51033234609</v>
      </c>
      <c r="G357" s="37"/>
      <c r="H357" s="37"/>
      <c r="I357" s="37"/>
      <c r="J357" s="37"/>
      <c r="K357" s="37"/>
      <c r="L357" s="20">
        <f t="shared" si="35"/>
        <v>130002.4425803224</v>
      </c>
      <c r="M357" s="37"/>
      <c r="N357" s="20">
        <f t="shared" si="36"/>
        <v>133122.50120225013</v>
      </c>
      <c r="O357" s="37"/>
      <c r="P357" s="20"/>
      <c r="Q357" s="37"/>
      <c r="R357" s="22"/>
      <c r="T357" s="37"/>
      <c r="U357" s="22"/>
      <c r="V357" s="113"/>
    </row>
    <row r="358" spans="1:22" s="38" customFormat="1" ht="12.6" customHeight="1" x14ac:dyDescent="0.2">
      <c r="A358" s="37"/>
      <c r="B358" s="114"/>
      <c r="D358" s="19" t="s">
        <v>285</v>
      </c>
      <c r="E358" s="37"/>
      <c r="F358" s="22">
        <v>125461.23834529339</v>
      </c>
      <c r="G358" s="37"/>
      <c r="H358" s="37"/>
      <c r="I358" s="37"/>
      <c r="J358" s="37"/>
      <c r="K358" s="37"/>
      <c r="L358" s="20">
        <f t="shared" si="35"/>
        <v>128472.30806558044</v>
      </c>
      <c r="M358" s="37"/>
      <c r="N358" s="20">
        <f t="shared" si="36"/>
        <v>131555.64345915438</v>
      </c>
      <c r="O358" s="37"/>
      <c r="P358" s="20"/>
      <c r="Q358" s="37"/>
      <c r="R358" s="22"/>
      <c r="T358" s="37"/>
      <c r="U358" s="22"/>
      <c r="V358" s="113"/>
    </row>
    <row r="359" spans="1:22" s="38" customFormat="1" ht="12.6" customHeight="1" x14ac:dyDescent="0.2">
      <c r="A359" s="37"/>
      <c r="B359" s="114"/>
      <c r="D359" s="19" t="s">
        <v>286</v>
      </c>
      <c r="E359" s="37"/>
      <c r="F359" s="22">
        <v>125460.56176487764</v>
      </c>
      <c r="G359" s="37"/>
      <c r="H359" s="37"/>
      <c r="I359" s="37"/>
      <c r="J359" s="37"/>
      <c r="K359" s="37"/>
      <c r="L359" s="20">
        <f t="shared" si="35"/>
        <v>128471.6152472347</v>
      </c>
      <c r="M359" s="37"/>
      <c r="N359" s="20">
        <f t="shared" si="36"/>
        <v>131554.93401316833</v>
      </c>
      <c r="O359" s="37"/>
      <c r="P359" s="20"/>
      <c r="Q359" s="37"/>
      <c r="R359" s="22"/>
      <c r="T359" s="37"/>
      <c r="U359" s="22"/>
      <c r="V359" s="113"/>
    </row>
    <row r="360" spans="1:22" s="38" customFormat="1" ht="12.6" customHeight="1" x14ac:dyDescent="0.2">
      <c r="A360" s="37"/>
      <c r="B360" s="114"/>
      <c r="D360" s="19" t="s">
        <v>335</v>
      </c>
      <c r="E360" s="37"/>
      <c r="F360" s="22">
        <v>123805.80506429408</v>
      </c>
      <c r="G360" s="37"/>
      <c r="H360" s="37"/>
      <c r="I360" s="37"/>
      <c r="J360" s="37"/>
      <c r="K360" s="37"/>
      <c r="L360" s="20">
        <f t="shared" si="35"/>
        <v>126777.14438583713</v>
      </c>
      <c r="M360" s="37"/>
      <c r="N360" s="20">
        <f t="shared" si="36"/>
        <v>129819.79585109722</v>
      </c>
      <c r="O360" s="37"/>
      <c r="P360" s="20"/>
      <c r="Q360" s="37"/>
      <c r="R360" s="22"/>
      <c r="T360" s="37"/>
      <c r="U360" s="22"/>
      <c r="V360" s="113"/>
    </row>
    <row r="361" spans="1:22" s="38" customFormat="1" ht="12.6" customHeight="1" x14ac:dyDescent="0.2">
      <c r="A361" s="37"/>
      <c r="B361" s="114"/>
      <c r="D361" s="19" t="s">
        <v>287</v>
      </c>
      <c r="E361" s="37"/>
      <c r="F361" s="22">
        <v>123805.80506429408</v>
      </c>
      <c r="G361" s="37"/>
      <c r="H361" s="37"/>
      <c r="I361" s="37"/>
      <c r="J361" s="37"/>
      <c r="K361" s="37"/>
      <c r="L361" s="20">
        <f t="shared" si="35"/>
        <v>126777.14438583713</v>
      </c>
      <c r="M361" s="37"/>
      <c r="N361" s="20">
        <f t="shared" si="36"/>
        <v>129819.79585109722</v>
      </c>
      <c r="O361" s="37"/>
      <c r="P361" s="20"/>
      <c r="Q361" s="37"/>
      <c r="R361" s="22"/>
      <c r="T361" s="37"/>
      <c r="U361" s="22"/>
      <c r="V361" s="113"/>
    </row>
    <row r="362" spans="1:22" s="38" customFormat="1" ht="12.6" customHeight="1" x14ac:dyDescent="0.2">
      <c r="A362" s="37"/>
      <c r="B362" s="114"/>
      <c r="D362" s="19" t="s">
        <v>288</v>
      </c>
      <c r="E362" s="37"/>
      <c r="F362" s="22">
        <v>122387.23207100875</v>
      </c>
      <c r="G362" s="37"/>
      <c r="H362" s="37"/>
      <c r="I362" s="37"/>
      <c r="J362" s="37"/>
      <c r="K362" s="37"/>
      <c r="L362" s="20">
        <f t="shared" si="35"/>
        <v>125324.52564071296</v>
      </c>
      <c r="M362" s="37"/>
      <c r="N362" s="20">
        <f t="shared" si="36"/>
        <v>128332.31425609007</v>
      </c>
      <c r="O362" s="37"/>
      <c r="P362" s="20"/>
      <c r="Q362" s="37"/>
      <c r="R362" s="22"/>
      <c r="T362" s="37"/>
      <c r="U362" s="22"/>
      <c r="V362" s="113"/>
    </row>
    <row r="363" spans="1:22" s="38" customFormat="1" ht="12.6" customHeight="1" x14ac:dyDescent="0.2">
      <c r="A363" s="37"/>
      <c r="B363" s="114"/>
      <c r="D363" s="19" t="s">
        <v>289</v>
      </c>
      <c r="E363" s="37"/>
      <c r="F363" s="22">
        <v>112474.98004032002</v>
      </c>
      <c r="G363" s="37"/>
      <c r="H363" s="37"/>
      <c r="I363" s="37"/>
      <c r="J363" s="37"/>
      <c r="K363" s="37"/>
      <c r="L363" s="20">
        <f t="shared" si="35"/>
        <v>115174.3795612877</v>
      </c>
      <c r="M363" s="37"/>
      <c r="N363" s="20">
        <f t="shared" si="36"/>
        <v>117938.56467075861</v>
      </c>
      <c r="O363" s="37"/>
      <c r="P363" s="20"/>
      <c r="Q363" s="37"/>
      <c r="R363" s="22"/>
      <c r="T363" s="37"/>
      <c r="U363" s="22"/>
      <c r="V363" s="113"/>
    </row>
    <row r="364" spans="1:22" s="38" customFormat="1" ht="12.6" customHeight="1" x14ac:dyDescent="0.2">
      <c r="A364" s="37"/>
      <c r="B364" s="114"/>
      <c r="D364" s="19" t="s">
        <v>44</v>
      </c>
      <c r="E364" s="37"/>
      <c r="F364" s="22">
        <v>110018.60690607018</v>
      </c>
      <c r="G364" s="37"/>
      <c r="H364" s="37"/>
      <c r="I364" s="37"/>
      <c r="J364" s="37"/>
      <c r="K364" s="37"/>
      <c r="L364" s="20">
        <f t="shared" si="35"/>
        <v>112659.05347181587</v>
      </c>
      <c r="M364" s="37"/>
      <c r="N364" s="20">
        <f t="shared" si="36"/>
        <v>115362.87075513946</v>
      </c>
      <c r="O364" s="37"/>
      <c r="P364" s="20"/>
      <c r="Q364" s="37"/>
      <c r="R364" s="22"/>
      <c r="T364" s="37"/>
      <c r="U364" s="22"/>
      <c r="V364" s="113"/>
    </row>
    <row r="365" spans="1:22" s="38" customFormat="1" ht="12.6" customHeight="1" x14ac:dyDescent="0.2">
      <c r="A365" s="37"/>
      <c r="B365" s="114"/>
      <c r="D365" s="19" t="s">
        <v>290</v>
      </c>
      <c r="E365" s="37"/>
      <c r="F365" s="22">
        <v>108924.9504637038</v>
      </c>
      <c r="G365" s="37"/>
      <c r="H365" s="37"/>
      <c r="I365" s="37"/>
      <c r="J365" s="37"/>
      <c r="K365" s="37"/>
      <c r="L365" s="20">
        <f t="shared" si="35"/>
        <v>111539.1492748327</v>
      </c>
      <c r="M365" s="37"/>
      <c r="N365" s="20">
        <f t="shared" si="36"/>
        <v>114216.08885742868</v>
      </c>
      <c r="O365" s="37"/>
      <c r="P365" s="20"/>
      <c r="Q365" s="37"/>
      <c r="R365" s="22"/>
      <c r="T365" s="37"/>
      <c r="U365" s="22"/>
      <c r="V365" s="113"/>
    </row>
    <row r="366" spans="1:22" s="38" customFormat="1" ht="12.6" customHeight="1" x14ac:dyDescent="0.2">
      <c r="A366" s="37"/>
      <c r="B366" s="114"/>
      <c r="D366" s="19" t="s">
        <v>336</v>
      </c>
      <c r="E366" s="37"/>
      <c r="F366" s="22">
        <v>106893.96512630401</v>
      </c>
      <c r="G366" s="37"/>
      <c r="H366" s="37"/>
      <c r="I366" s="37"/>
      <c r="J366" s="37"/>
      <c r="K366" s="37"/>
      <c r="L366" s="20">
        <f t="shared" si="35"/>
        <v>109459.42028933531</v>
      </c>
      <c r="M366" s="37"/>
      <c r="N366" s="20">
        <f t="shared" si="36"/>
        <v>112086.44637627936</v>
      </c>
      <c r="O366" s="37"/>
      <c r="P366" s="20"/>
      <c r="Q366" s="37"/>
      <c r="R366" s="22"/>
      <c r="T366" s="37"/>
      <c r="U366" s="22"/>
      <c r="V366" s="113"/>
    </row>
    <row r="367" spans="1:22" s="38" customFormat="1" ht="12.6" customHeight="1" x14ac:dyDescent="0.2">
      <c r="A367" s="37"/>
      <c r="B367" s="114"/>
      <c r="D367" s="19" t="s">
        <v>337</v>
      </c>
      <c r="E367" s="37"/>
      <c r="F367" s="22">
        <v>104736.43728269488</v>
      </c>
      <c r="G367" s="37"/>
      <c r="H367" s="37"/>
      <c r="I367" s="37"/>
      <c r="J367" s="37"/>
      <c r="K367" s="37"/>
      <c r="L367" s="20">
        <f t="shared" si="35"/>
        <v>107250.11177747956</v>
      </c>
      <c r="M367" s="37"/>
      <c r="N367" s="20">
        <f t="shared" si="36"/>
        <v>109824.11446013907</v>
      </c>
      <c r="O367" s="37"/>
      <c r="P367" s="20"/>
      <c r="Q367" s="37"/>
      <c r="R367" s="22"/>
      <c r="T367" s="37"/>
      <c r="U367" s="22"/>
      <c r="V367" s="113"/>
    </row>
    <row r="368" spans="1:22" s="38" customFormat="1" ht="12.6" customHeight="1" x14ac:dyDescent="0.2">
      <c r="A368" s="37"/>
      <c r="B368" s="114"/>
      <c r="D368" s="19" t="s">
        <v>117</v>
      </c>
      <c r="E368" s="37"/>
      <c r="F368" s="22">
        <v>100789.85232604042</v>
      </c>
      <c r="G368" s="37"/>
      <c r="H368" s="37"/>
      <c r="I368" s="37"/>
      <c r="J368" s="37"/>
      <c r="K368" s="37"/>
      <c r="L368" s="20">
        <f t="shared" si="35"/>
        <v>103208.80878186539</v>
      </c>
      <c r="M368" s="37"/>
      <c r="N368" s="20">
        <f t="shared" si="36"/>
        <v>105685.82019263016</v>
      </c>
      <c r="O368" s="37"/>
      <c r="P368" s="20"/>
      <c r="Q368" s="37"/>
      <c r="R368" s="22"/>
      <c r="T368" s="37"/>
      <c r="U368" s="22"/>
      <c r="V368" s="113"/>
    </row>
    <row r="369" spans="1:22" s="38" customFormat="1" ht="12.6" customHeight="1" x14ac:dyDescent="0.2">
      <c r="A369" s="37"/>
      <c r="B369" s="114"/>
      <c r="D369" s="19" t="s">
        <v>126</v>
      </c>
      <c r="E369" s="37"/>
      <c r="F369" s="22">
        <v>100708.20834978748</v>
      </c>
      <c r="G369" s="37"/>
      <c r="H369" s="37"/>
      <c r="I369" s="37"/>
      <c r="J369" s="37"/>
      <c r="K369" s="37"/>
      <c r="L369" s="20">
        <f t="shared" si="35"/>
        <v>103125.20535018238</v>
      </c>
      <c r="M369" s="37"/>
      <c r="N369" s="20">
        <f t="shared" si="36"/>
        <v>105600.21027858676</v>
      </c>
      <c r="O369" s="37"/>
      <c r="P369" s="20"/>
      <c r="Q369" s="37"/>
      <c r="R369" s="22"/>
      <c r="T369" s="37"/>
      <c r="U369" s="22"/>
      <c r="V369" s="113"/>
    </row>
    <row r="370" spans="1:22" s="38" customFormat="1" ht="12.6" customHeight="1" x14ac:dyDescent="0.2">
      <c r="A370" s="37"/>
      <c r="B370" s="114"/>
      <c r="D370" s="19" t="s">
        <v>291</v>
      </c>
      <c r="E370" s="37"/>
      <c r="F370" s="22">
        <v>100708.20834978748</v>
      </c>
      <c r="G370" s="37"/>
      <c r="H370" s="37"/>
      <c r="I370" s="37"/>
      <c r="J370" s="37"/>
      <c r="K370" s="37"/>
      <c r="L370" s="20">
        <f t="shared" si="35"/>
        <v>103125.20535018238</v>
      </c>
      <c r="M370" s="37"/>
      <c r="N370" s="20">
        <f t="shared" si="36"/>
        <v>105600.21027858676</v>
      </c>
      <c r="O370" s="37"/>
      <c r="P370" s="20"/>
      <c r="Q370" s="37"/>
      <c r="R370" s="22"/>
      <c r="T370" s="37"/>
      <c r="U370" s="22"/>
      <c r="V370" s="113"/>
    </row>
    <row r="371" spans="1:22" s="38" customFormat="1" ht="12.6" customHeight="1" x14ac:dyDescent="0.2">
      <c r="A371" s="37"/>
      <c r="B371" s="114"/>
      <c r="D371" s="19" t="s">
        <v>292</v>
      </c>
      <c r="E371" s="37"/>
      <c r="F371" s="22">
        <v>100708.22298193922</v>
      </c>
      <c r="G371" s="37"/>
      <c r="H371" s="37"/>
      <c r="I371" s="37"/>
      <c r="J371" s="37"/>
      <c r="K371" s="37"/>
      <c r="L371" s="20">
        <f t="shared" si="35"/>
        <v>103125.22033350577</v>
      </c>
      <c r="M371" s="37"/>
      <c r="N371" s="20">
        <f t="shared" si="36"/>
        <v>105600.22562150992</v>
      </c>
      <c r="O371" s="37"/>
      <c r="P371" s="20"/>
      <c r="Q371" s="37"/>
      <c r="R371" s="22"/>
      <c r="T371" s="37"/>
      <c r="U371" s="22"/>
      <c r="V371" s="113"/>
    </row>
    <row r="372" spans="1:22" s="38" customFormat="1" ht="12.6" customHeight="1" x14ac:dyDescent="0.2">
      <c r="A372" s="37"/>
      <c r="B372" s="114"/>
      <c r="D372" s="19" t="s">
        <v>127</v>
      </c>
      <c r="E372" s="37"/>
      <c r="F372" s="22">
        <v>100708.20834978748</v>
      </c>
      <c r="G372" s="37"/>
      <c r="H372" s="37"/>
      <c r="I372" s="37"/>
      <c r="J372" s="37"/>
      <c r="K372" s="37"/>
      <c r="L372" s="20">
        <f t="shared" si="35"/>
        <v>103125.20535018238</v>
      </c>
      <c r="M372" s="37"/>
      <c r="N372" s="20">
        <f t="shared" si="36"/>
        <v>105600.21027858676</v>
      </c>
      <c r="O372" s="37"/>
      <c r="P372" s="20"/>
      <c r="Q372" s="37"/>
      <c r="R372" s="22"/>
      <c r="T372" s="37"/>
      <c r="U372" s="22"/>
      <c r="V372" s="113"/>
    </row>
    <row r="373" spans="1:22" s="38" customFormat="1" ht="12.6" customHeight="1" x14ac:dyDescent="0.2">
      <c r="A373" s="37"/>
      <c r="B373" s="114"/>
      <c r="D373" s="19" t="s">
        <v>293</v>
      </c>
      <c r="E373" s="37"/>
      <c r="F373" s="22">
        <v>99493.477056000003</v>
      </c>
      <c r="G373" s="37"/>
      <c r="H373" s="37"/>
      <c r="I373" s="37"/>
      <c r="J373" s="37"/>
      <c r="K373" s="37"/>
      <c r="L373" s="20">
        <f t="shared" si="35"/>
        <v>101881.320505344</v>
      </c>
      <c r="M373" s="37"/>
      <c r="N373" s="20">
        <f t="shared" si="36"/>
        <v>104326.47219747226</v>
      </c>
      <c r="O373" s="37"/>
      <c r="P373" s="20"/>
      <c r="Q373" s="37"/>
      <c r="R373" s="22"/>
      <c r="T373" s="37"/>
      <c r="U373" s="22"/>
      <c r="V373" s="113"/>
    </row>
    <row r="374" spans="1:22" s="38" customFormat="1" ht="12.6" customHeight="1" x14ac:dyDescent="0.2">
      <c r="A374" s="37"/>
      <c r="B374" s="114"/>
      <c r="D374" s="19" t="s">
        <v>129</v>
      </c>
      <c r="E374" s="37"/>
      <c r="F374" s="22">
        <v>96834.051097225703</v>
      </c>
      <c r="G374" s="37"/>
      <c r="H374" s="37"/>
      <c r="I374" s="37"/>
      <c r="J374" s="37"/>
      <c r="K374" s="37"/>
      <c r="L374" s="20">
        <f t="shared" si="35"/>
        <v>99158.068323559128</v>
      </c>
      <c r="M374" s="37"/>
      <c r="N374" s="20">
        <f t="shared" si="36"/>
        <v>101537.86196332455</v>
      </c>
      <c r="O374" s="37"/>
      <c r="P374" s="20"/>
      <c r="Q374" s="37"/>
      <c r="R374" s="22"/>
      <c r="T374" s="37"/>
      <c r="U374" s="22"/>
      <c r="V374" s="113"/>
    </row>
    <row r="375" spans="1:22" s="38" customFormat="1" ht="12.6" customHeight="1" x14ac:dyDescent="0.2">
      <c r="A375" s="37"/>
      <c r="B375" s="114"/>
      <c r="D375" s="19" t="s">
        <v>219</v>
      </c>
      <c r="E375" s="37"/>
      <c r="F375" s="22">
        <v>96834.051097225703</v>
      </c>
      <c r="G375" s="37"/>
      <c r="H375" s="37"/>
      <c r="I375" s="37"/>
      <c r="J375" s="37"/>
      <c r="K375" s="37"/>
      <c r="L375" s="20">
        <f t="shared" si="35"/>
        <v>99158.068323559128</v>
      </c>
      <c r="M375" s="37"/>
      <c r="N375" s="20">
        <f t="shared" si="36"/>
        <v>101537.86196332455</v>
      </c>
      <c r="O375" s="37"/>
      <c r="P375" s="20"/>
      <c r="Q375" s="37"/>
      <c r="R375" s="22"/>
      <c r="T375" s="37"/>
      <c r="U375" s="22"/>
      <c r="V375" s="113"/>
    </row>
    <row r="376" spans="1:22" s="38" customFormat="1" ht="12.6" customHeight="1" x14ac:dyDescent="0.2">
      <c r="A376" s="37"/>
      <c r="B376" s="114"/>
      <c r="D376" s="19" t="s">
        <v>294</v>
      </c>
      <c r="E376" s="37"/>
      <c r="F376" s="22">
        <v>95330.27138474799</v>
      </c>
      <c r="G376" s="37"/>
      <c r="H376" s="37"/>
      <c r="I376" s="37"/>
      <c r="J376" s="37"/>
      <c r="K376" s="37"/>
      <c r="L376" s="20">
        <f t="shared" si="35"/>
        <v>97618.19789798194</v>
      </c>
      <c r="M376" s="37"/>
      <c r="N376" s="20">
        <f t="shared" si="36"/>
        <v>99961.03464753351</v>
      </c>
      <c r="O376" s="37"/>
      <c r="P376" s="20"/>
      <c r="Q376" s="37"/>
      <c r="R376" s="22"/>
      <c r="T376" s="37"/>
      <c r="U376" s="22"/>
      <c r="V376" s="113"/>
    </row>
    <row r="377" spans="1:22" s="38" customFormat="1" ht="12.6" customHeight="1" x14ac:dyDescent="0.2">
      <c r="A377" s="37"/>
      <c r="B377" s="114"/>
      <c r="D377" s="19" t="s">
        <v>295</v>
      </c>
      <c r="E377" s="37"/>
      <c r="F377" s="22">
        <v>95329.593249545054</v>
      </c>
      <c r="G377" s="37"/>
      <c r="H377" s="37"/>
      <c r="I377" s="37"/>
      <c r="J377" s="37"/>
      <c r="K377" s="37"/>
      <c r="L377" s="20">
        <f t="shared" si="35"/>
        <v>97617.503487534137</v>
      </c>
      <c r="M377" s="37"/>
      <c r="N377" s="20">
        <f t="shared" si="36"/>
        <v>99960.323571234956</v>
      </c>
      <c r="O377" s="37"/>
      <c r="P377" s="20"/>
      <c r="Q377" s="37"/>
      <c r="R377" s="22"/>
      <c r="T377" s="37"/>
      <c r="U377" s="22"/>
      <c r="V377" s="113"/>
    </row>
    <row r="378" spans="1:22" s="38" customFormat="1" ht="12.6" customHeight="1" x14ac:dyDescent="0.2">
      <c r="A378" s="37"/>
      <c r="B378" s="114"/>
      <c r="D378" s="19" t="s">
        <v>321</v>
      </c>
      <c r="E378" s="37"/>
      <c r="F378" s="22">
        <v>93110.237984356034</v>
      </c>
      <c r="G378" s="37"/>
      <c r="H378" s="37"/>
      <c r="I378" s="37"/>
      <c r="J378" s="37"/>
      <c r="K378" s="37"/>
      <c r="L378" s="20">
        <f t="shared" si="35"/>
        <v>95344.883695980578</v>
      </c>
      <c r="M378" s="37"/>
      <c r="N378" s="20">
        <f t="shared" si="36"/>
        <v>97633.160904684119</v>
      </c>
      <c r="O378" s="37"/>
      <c r="P378" s="20"/>
      <c r="Q378" s="37"/>
      <c r="R378" s="22"/>
      <c r="T378" s="37"/>
      <c r="U378" s="22"/>
      <c r="V378" s="113"/>
    </row>
    <row r="379" spans="1:22" s="38" customFormat="1" ht="12.6" customHeight="1" x14ac:dyDescent="0.2">
      <c r="A379" s="37"/>
      <c r="B379" s="114"/>
      <c r="D379" s="19" t="s">
        <v>296</v>
      </c>
      <c r="E379" s="37"/>
      <c r="F379" s="22">
        <v>93110.237984356034</v>
      </c>
      <c r="G379" s="37"/>
      <c r="H379" s="37"/>
      <c r="I379" s="37"/>
      <c r="J379" s="37"/>
      <c r="K379" s="37"/>
      <c r="L379" s="20">
        <f t="shared" si="35"/>
        <v>95344.883695980578</v>
      </c>
      <c r="M379" s="37"/>
      <c r="N379" s="20">
        <f t="shared" si="36"/>
        <v>97633.160904684119</v>
      </c>
      <c r="O379" s="37"/>
      <c r="P379" s="20"/>
      <c r="Q379" s="37"/>
      <c r="R379" s="22"/>
      <c r="T379" s="37"/>
      <c r="U379" s="22"/>
      <c r="V379" s="113"/>
    </row>
    <row r="380" spans="1:22" s="38" customFormat="1" ht="12.6" customHeight="1" x14ac:dyDescent="0.2">
      <c r="A380" s="37"/>
      <c r="B380" s="114"/>
      <c r="D380" s="19" t="s">
        <v>130</v>
      </c>
      <c r="E380" s="37"/>
      <c r="F380" s="22">
        <v>93110.237984356034</v>
      </c>
      <c r="G380" s="37"/>
      <c r="H380" s="37"/>
      <c r="I380" s="37"/>
      <c r="J380" s="37"/>
      <c r="K380" s="37"/>
      <c r="L380" s="20">
        <f t="shared" si="35"/>
        <v>95344.883695980578</v>
      </c>
      <c r="M380" s="37"/>
      <c r="N380" s="20">
        <f t="shared" si="36"/>
        <v>97633.160904684119</v>
      </c>
      <c r="O380" s="37"/>
      <c r="P380" s="20"/>
      <c r="Q380" s="37"/>
      <c r="R380" s="22"/>
      <c r="T380" s="37"/>
      <c r="U380" s="22"/>
      <c r="V380" s="113"/>
    </row>
    <row r="381" spans="1:22" s="38" customFormat="1" ht="12.6" customHeight="1" x14ac:dyDescent="0.2">
      <c r="A381" s="37"/>
      <c r="B381" s="114"/>
      <c r="D381" s="19" t="s">
        <v>297</v>
      </c>
      <c r="E381" s="37"/>
      <c r="F381" s="22">
        <v>91166.054399999994</v>
      </c>
      <c r="G381" s="37"/>
      <c r="H381" s="37"/>
      <c r="I381" s="37"/>
      <c r="J381" s="37"/>
      <c r="K381" s="37"/>
      <c r="L381" s="20">
        <f t="shared" si="35"/>
        <v>93354.039705599993</v>
      </c>
      <c r="M381" s="37"/>
      <c r="N381" s="20">
        <f t="shared" si="36"/>
        <v>95594.536658534402</v>
      </c>
      <c r="O381" s="37"/>
      <c r="P381" s="20"/>
      <c r="Q381" s="37"/>
      <c r="R381" s="22"/>
      <c r="T381" s="37"/>
      <c r="U381" s="22"/>
      <c r="V381" s="113"/>
    </row>
    <row r="382" spans="1:22" s="38" customFormat="1" ht="12.6" customHeight="1" x14ac:dyDescent="0.2">
      <c r="A382" s="37"/>
      <c r="B382" s="114"/>
      <c r="D382" s="19" t="s">
        <v>225</v>
      </c>
      <c r="E382" s="37"/>
      <c r="F382" s="22">
        <v>89529.313929871423</v>
      </c>
      <c r="G382" s="37"/>
      <c r="H382" s="37"/>
      <c r="I382" s="37"/>
      <c r="J382" s="37"/>
      <c r="K382" s="37"/>
      <c r="L382" s="20">
        <f t="shared" si="35"/>
        <v>91678.017464188335</v>
      </c>
      <c r="M382" s="37"/>
      <c r="N382" s="20">
        <f t="shared" si="36"/>
        <v>93878.289883328864</v>
      </c>
      <c r="O382" s="37"/>
      <c r="P382" s="20"/>
      <c r="Q382" s="37"/>
      <c r="R382" s="22"/>
      <c r="T382" s="37"/>
      <c r="U382" s="22"/>
      <c r="V382" s="113"/>
    </row>
    <row r="383" spans="1:22" s="38" customFormat="1" ht="12.6" customHeight="1" x14ac:dyDescent="0.2">
      <c r="A383" s="37"/>
      <c r="B383" s="114"/>
      <c r="D383" s="19" t="s">
        <v>298</v>
      </c>
      <c r="E383" s="37"/>
      <c r="F383" s="22">
        <v>89529.313929871423</v>
      </c>
      <c r="G383" s="37"/>
      <c r="H383" s="37"/>
      <c r="I383" s="37"/>
      <c r="J383" s="37"/>
      <c r="K383" s="37"/>
      <c r="L383" s="20">
        <f t="shared" si="35"/>
        <v>91678.017464188335</v>
      </c>
      <c r="M383" s="37"/>
      <c r="N383" s="20">
        <f t="shared" si="36"/>
        <v>93878.289883328864</v>
      </c>
      <c r="O383" s="37"/>
      <c r="P383" s="20"/>
      <c r="Q383" s="37"/>
      <c r="R383" s="22"/>
      <c r="T383" s="37"/>
      <c r="U383" s="22"/>
      <c r="V383" s="113"/>
    </row>
    <row r="384" spans="1:22" s="38" customFormat="1" ht="12.6" customHeight="1" x14ac:dyDescent="0.2">
      <c r="A384" s="37"/>
      <c r="B384" s="114"/>
      <c r="D384" s="19" t="s">
        <v>299</v>
      </c>
      <c r="E384" s="37"/>
      <c r="F384" s="22">
        <v>89529.313929871423</v>
      </c>
      <c r="G384" s="37"/>
      <c r="H384" s="37"/>
      <c r="I384" s="37"/>
      <c r="J384" s="37"/>
      <c r="K384" s="37"/>
      <c r="L384" s="20">
        <f t="shared" si="35"/>
        <v>91678.017464188335</v>
      </c>
      <c r="M384" s="37"/>
      <c r="N384" s="20">
        <f t="shared" si="36"/>
        <v>93878.289883328864</v>
      </c>
      <c r="O384" s="37"/>
      <c r="P384" s="20"/>
      <c r="Q384" s="37"/>
      <c r="R384" s="22"/>
      <c r="T384" s="37"/>
      <c r="U384" s="22"/>
      <c r="V384" s="113"/>
    </row>
    <row r="385" spans="1:22" s="38" customFormat="1" ht="12.6" customHeight="1" x14ac:dyDescent="0.2">
      <c r="A385" s="37"/>
      <c r="B385" s="114"/>
      <c r="D385" s="19" t="s">
        <v>133</v>
      </c>
      <c r="E385" s="37"/>
      <c r="F385" s="22">
        <v>86085.066366015963</v>
      </c>
      <c r="G385" s="37"/>
      <c r="H385" s="37"/>
      <c r="I385" s="37"/>
      <c r="J385" s="37"/>
      <c r="K385" s="37"/>
      <c r="L385" s="20">
        <f t="shared" si="35"/>
        <v>88151.107958800349</v>
      </c>
      <c r="M385" s="37"/>
      <c r="N385" s="20">
        <f t="shared" si="36"/>
        <v>90266.734549811561</v>
      </c>
      <c r="O385" s="37"/>
      <c r="P385" s="20"/>
      <c r="Q385" s="37"/>
      <c r="R385" s="22"/>
      <c r="T385" s="37"/>
      <c r="U385" s="22"/>
      <c r="V385" s="113"/>
    </row>
    <row r="386" spans="1:22" s="38" customFormat="1" ht="12.6" customHeight="1" x14ac:dyDescent="0.2">
      <c r="A386" s="37"/>
      <c r="B386" s="114"/>
      <c r="D386" s="19" t="s">
        <v>269</v>
      </c>
      <c r="E386" s="37"/>
      <c r="F386" s="22">
        <v>86085.066366015963</v>
      </c>
      <c r="G386" s="37"/>
      <c r="H386" s="37"/>
      <c r="I386" s="37"/>
      <c r="J386" s="37"/>
      <c r="K386" s="37"/>
      <c r="L386" s="20">
        <f t="shared" si="35"/>
        <v>88151.107958800349</v>
      </c>
      <c r="M386" s="37"/>
      <c r="N386" s="20">
        <f t="shared" ref="N386:N422" si="37">L386*(1+$S$8)</f>
        <v>90266.734549811561</v>
      </c>
      <c r="O386" s="37"/>
      <c r="P386" s="20"/>
      <c r="Q386" s="37"/>
      <c r="R386" s="22"/>
      <c r="T386" s="37"/>
      <c r="U386" s="22"/>
      <c r="V386" s="113"/>
    </row>
    <row r="387" spans="1:22" s="38" customFormat="1" ht="12.6" customHeight="1" x14ac:dyDescent="0.2">
      <c r="A387" s="37"/>
      <c r="B387" s="114"/>
      <c r="D387" s="19" t="s">
        <v>300</v>
      </c>
      <c r="E387" s="37"/>
      <c r="F387" s="22">
        <v>84479.947366060806</v>
      </c>
      <c r="G387" s="37"/>
      <c r="H387" s="37"/>
      <c r="I387" s="37"/>
      <c r="J387" s="37"/>
      <c r="K387" s="37"/>
      <c r="L387" s="20">
        <f t="shared" si="35"/>
        <v>86507.466102846272</v>
      </c>
      <c r="M387" s="37"/>
      <c r="N387" s="20">
        <f t="shared" si="37"/>
        <v>88583.645289314591</v>
      </c>
      <c r="O387" s="37"/>
      <c r="P387" s="20"/>
      <c r="Q387" s="37"/>
      <c r="R387" s="22"/>
      <c r="T387" s="37"/>
      <c r="U387" s="22"/>
      <c r="V387" s="113"/>
    </row>
    <row r="388" spans="1:22" s="38" customFormat="1" ht="12.6" customHeight="1" x14ac:dyDescent="0.2">
      <c r="A388" s="37"/>
      <c r="B388" s="114"/>
      <c r="D388" s="19" t="s">
        <v>136</v>
      </c>
      <c r="E388" s="37"/>
      <c r="F388" s="22">
        <v>82775.010265687364</v>
      </c>
      <c r="G388" s="37"/>
      <c r="H388" s="37"/>
      <c r="I388" s="37"/>
      <c r="J388" s="37"/>
      <c r="K388" s="37"/>
      <c r="L388" s="20">
        <f t="shared" si="35"/>
        <v>84761.610512063868</v>
      </c>
      <c r="M388" s="37"/>
      <c r="N388" s="20">
        <f t="shared" si="37"/>
        <v>86795.889164353401</v>
      </c>
      <c r="O388" s="37"/>
      <c r="P388" s="20"/>
      <c r="Q388" s="37"/>
      <c r="R388" s="22"/>
      <c r="T388" s="37"/>
      <c r="U388" s="22"/>
      <c r="V388" s="113"/>
    </row>
    <row r="389" spans="1:22" s="38" customFormat="1" ht="12.6" customHeight="1" x14ac:dyDescent="0.2">
      <c r="A389" s="37"/>
      <c r="B389" s="114"/>
      <c r="D389" s="19" t="s">
        <v>137</v>
      </c>
      <c r="E389" s="37"/>
      <c r="F389" s="22">
        <v>82775.010265687364</v>
      </c>
      <c r="G389" s="37"/>
      <c r="H389" s="37"/>
      <c r="I389" s="37"/>
      <c r="J389" s="37"/>
      <c r="K389" s="37"/>
      <c r="L389" s="20">
        <f t="shared" si="35"/>
        <v>84761.610512063868</v>
      </c>
      <c r="M389" s="37"/>
      <c r="N389" s="20">
        <f t="shared" si="37"/>
        <v>86795.889164353401</v>
      </c>
      <c r="O389" s="37"/>
      <c r="P389" s="20"/>
      <c r="Q389" s="37"/>
      <c r="R389" s="22"/>
      <c r="T389" s="37"/>
      <c r="U389" s="22"/>
      <c r="V389" s="113"/>
    </row>
    <row r="390" spans="1:22" s="38" customFormat="1" ht="12.6" customHeight="1" x14ac:dyDescent="0.2">
      <c r="A390" s="37"/>
      <c r="B390" s="114"/>
      <c r="D390" s="19" t="s">
        <v>226</v>
      </c>
      <c r="E390" s="37"/>
      <c r="F390" s="22">
        <v>79590.448034027373</v>
      </c>
      <c r="G390" s="37"/>
      <c r="H390" s="37"/>
      <c r="I390" s="37"/>
      <c r="J390" s="37"/>
      <c r="K390" s="37"/>
      <c r="L390" s="20">
        <f t="shared" si="35"/>
        <v>81500.618786844032</v>
      </c>
      <c r="M390" s="37"/>
      <c r="N390" s="20">
        <f t="shared" si="37"/>
        <v>83456.633637728286</v>
      </c>
      <c r="O390" s="37"/>
      <c r="P390" s="20"/>
      <c r="Q390" s="37"/>
      <c r="R390" s="22"/>
      <c r="T390" s="37"/>
      <c r="U390" s="22"/>
      <c r="V390" s="113"/>
    </row>
    <row r="391" spans="1:22" s="38" customFormat="1" ht="12.6" customHeight="1" x14ac:dyDescent="0.2">
      <c r="A391" s="37"/>
      <c r="B391" s="114"/>
      <c r="D391" s="19" t="s">
        <v>147</v>
      </c>
      <c r="E391" s="37"/>
      <c r="F391" s="22">
        <v>79590.448034027373</v>
      </c>
      <c r="G391" s="37"/>
      <c r="H391" s="37"/>
      <c r="I391" s="37"/>
      <c r="J391" s="37"/>
      <c r="K391" s="37"/>
      <c r="L391" s="20">
        <f t="shared" si="35"/>
        <v>81500.618786844032</v>
      </c>
      <c r="M391" s="37"/>
      <c r="N391" s="20">
        <f t="shared" si="37"/>
        <v>83456.633637728286</v>
      </c>
      <c r="O391" s="37"/>
      <c r="P391" s="20"/>
      <c r="Q391" s="37"/>
      <c r="R391" s="22"/>
      <c r="T391" s="37"/>
      <c r="U391" s="22"/>
      <c r="V391" s="113"/>
    </row>
    <row r="392" spans="1:22" s="38" customFormat="1" ht="12.6" customHeight="1" x14ac:dyDescent="0.2">
      <c r="A392" s="37"/>
      <c r="B392" s="114"/>
      <c r="D392" s="19" t="s">
        <v>237</v>
      </c>
      <c r="E392" s="37"/>
      <c r="F392" s="22">
        <v>79590.448034027373</v>
      </c>
      <c r="G392" s="37"/>
      <c r="H392" s="37"/>
      <c r="I392" s="37"/>
      <c r="J392" s="37"/>
      <c r="K392" s="37"/>
      <c r="L392" s="20">
        <f t="shared" si="35"/>
        <v>81500.618786844032</v>
      </c>
      <c r="M392" s="37"/>
      <c r="N392" s="20">
        <f t="shared" si="37"/>
        <v>83456.633637728286</v>
      </c>
      <c r="O392" s="37"/>
      <c r="P392" s="20"/>
      <c r="Q392" s="37"/>
      <c r="R392" s="22"/>
      <c r="T392" s="37"/>
      <c r="U392" s="22"/>
      <c r="V392" s="113"/>
    </row>
    <row r="393" spans="1:22" s="38" customFormat="1" ht="12.6" customHeight="1" x14ac:dyDescent="0.2">
      <c r="A393" s="37"/>
      <c r="B393" s="114"/>
      <c r="D393" s="19" t="s">
        <v>148</v>
      </c>
      <c r="E393" s="37"/>
      <c r="F393" s="22">
        <v>76530.137157484816</v>
      </c>
      <c r="G393" s="37"/>
      <c r="H393" s="37"/>
      <c r="I393" s="37"/>
      <c r="J393" s="37"/>
      <c r="K393" s="37"/>
      <c r="L393" s="20">
        <f t="shared" si="35"/>
        <v>78366.860449264452</v>
      </c>
      <c r="M393" s="37"/>
      <c r="N393" s="20">
        <f t="shared" si="37"/>
        <v>80247.665100046797</v>
      </c>
      <c r="O393" s="37"/>
      <c r="P393" s="20"/>
      <c r="Q393" s="37"/>
      <c r="R393" s="22"/>
      <c r="T393" s="37"/>
      <c r="U393" s="22"/>
      <c r="V393" s="113"/>
    </row>
    <row r="394" spans="1:22" s="38" customFormat="1" ht="12.6" customHeight="1" x14ac:dyDescent="0.2">
      <c r="A394" s="37"/>
      <c r="B394" s="114"/>
      <c r="D394" s="19" t="s">
        <v>338</v>
      </c>
      <c r="E394" s="37"/>
      <c r="F394" s="22">
        <v>76530.137157484816</v>
      </c>
      <c r="G394" s="37"/>
      <c r="H394" s="37"/>
      <c r="I394" s="37"/>
      <c r="J394" s="37"/>
      <c r="K394" s="37"/>
      <c r="L394" s="20">
        <f t="shared" si="35"/>
        <v>78366.860449264452</v>
      </c>
      <c r="M394" s="37"/>
      <c r="N394" s="20">
        <f t="shared" si="37"/>
        <v>80247.665100046797</v>
      </c>
      <c r="O394" s="37"/>
      <c r="P394" s="20"/>
      <c r="Q394" s="37"/>
      <c r="R394" s="22"/>
      <c r="T394" s="37"/>
      <c r="U394" s="22"/>
      <c r="V394" s="113"/>
    </row>
    <row r="395" spans="1:22" s="38" customFormat="1" ht="12.6" customHeight="1" x14ac:dyDescent="0.2">
      <c r="A395" s="37"/>
      <c r="B395" s="114"/>
      <c r="D395" s="19" t="s">
        <v>301</v>
      </c>
      <c r="E395" s="37"/>
      <c r="F395" s="22">
        <v>76530.137157484816</v>
      </c>
      <c r="G395" s="37"/>
      <c r="H395" s="37"/>
      <c r="I395" s="37"/>
      <c r="J395" s="37"/>
      <c r="K395" s="37"/>
      <c r="L395" s="20">
        <f t="shared" si="35"/>
        <v>78366.860449264452</v>
      </c>
      <c r="M395" s="37"/>
      <c r="N395" s="20">
        <f t="shared" si="37"/>
        <v>80247.665100046797</v>
      </c>
      <c r="O395" s="37"/>
      <c r="P395" s="20"/>
      <c r="Q395" s="37"/>
      <c r="R395" s="22"/>
      <c r="T395" s="37"/>
      <c r="U395" s="22"/>
      <c r="V395" s="113"/>
    </row>
    <row r="396" spans="1:22" s="38" customFormat="1" ht="12.6" customHeight="1" x14ac:dyDescent="0.2">
      <c r="A396" s="37"/>
      <c r="B396" s="114"/>
      <c r="D396" s="19" t="s">
        <v>302</v>
      </c>
      <c r="E396" s="37"/>
      <c r="F396" s="22">
        <v>73586.959960320019</v>
      </c>
      <c r="G396" s="37"/>
      <c r="H396" s="37"/>
      <c r="I396" s="37"/>
      <c r="J396" s="37"/>
      <c r="K396" s="37"/>
      <c r="L396" s="20">
        <f t="shared" si="35"/>
        <v>75353.046999367696</v>
      </c>
      <c r="M396" s="37"/>
      <c r="N396" s="20">
        <f t="shared" si="37"/>
        <v>77161.520127352516</v>
      </c>
      <c r="O396" s="37"/>
      <c r="P396" s="20"/>
      <c r="Q396" s="37"/>
      <c r="R396" s="22"/>
      <c r="T396" s="37"/>
      <c r="U396" s="22"/>
      <c r="V396" s="113"/>
    </row>
    <row r="397" spans="1:22" s="38" customFormat="1" ht="12.6" customHeight="1" x14ac:dyDescent="0.2">
      <c r="A397" s="37"/>
      <c r="B397" s="114"/>
      <c r="D397" s="19" t="s">
        <v>303</v>
      </c>
      <c r="E397" s="37"/>
      <c r="F397" s="22">
        <v>73586.62255475267</v>
      </c>
      <c r="G397" s="37"/>
      <c r="H397" s="37"/>
      <c r="I397" s="37"/>
      <c r="J397" s="37"/>
      <c r="K397" s="37"/>
      <c r="L397" s="20">
        <f t="shared" si="35"/>
        <v>75352.701496066729</v>
      </c>
      <c r="M397" s="37"/>
      <c r="N397" s="20">
        <f t="shared" si="37"/>
        <v>77161.16633197233</v>
      </c>
      <c r="O397" s="37"/>
      <c r="P397" s="20"/>
      <c r="Q397" s="37"/>
      <c r="R397" s="22"/>
      <c r="T397" s="37"/>
      <c r="U397" s="22"/>
      <c r="V397" s="113"/>
    </row>
    <row r="398" spans="1:22" s="38" customFormat="1" ht="12.6" customHeight="1" x14ac:dyDescent="0.2">
      <c r="A398" s="37"/>
      <c r="B398" s="114"/>
      <c r="D398" s="19" t="s">
        <v>304</v>
      </c>
      <c r="E398" s="37"/>
      <c r="F398" s="22">
        <v>72214.546177382406</v>
      </c>
      <c r="G398" s="37"/>
      <c r="H398" s="37"/>
      <c r="I398" s="37"/>
      <c r="J398" s="37"/>
      <c r="K398" s="37"/>
      <c r="L398" s="20">
        <f t="shared" si="35"/>
        <v>73947.69528563958</v>
      </c>
      <c r="M398" s="37"/>
      <c r="N398" s="20">
        <f t="shared" si="37"/>
        <v>75722.439972494933</v>
      </c>
      <c r="O398" s="37"/>
      <c r="P398" s="20"/>
      <c r="Q398" s="37"/>
      <c r="R398" s="22"/>
      <c r="T398" s="37"/>
      <c r="U398" s="22"/>
      <c r="V398" s="113"/>
    </row>
    <row r="399" spans="1:22" s="38" customFormat="1" ht="12.6" customHeight="1" x14ac:dyDescent="0.2">
      <c r="A399" s="37"/>
      <c r="B399" s="114"/>
      <c r="D399" s="19" t="s">
        <v>162</v>
      </c>
      <c r="E399" s="37"/>
      <c r="F399" s="22">
        <v>70756.176685177386</v>
      </c>
      <c r="G399" s="37"/>
      <c r="H399" s="37"/>
      <c r="I399" s="37"/>
      <c r="J399" s="37"/>
      <c r="K399" s="37"/>
      <c r="L399" s="20">
        <f t="shared" si="35"/>
        <v>72454.324925621651</v>
      </c>
      <c r="M399" s="37"/>
      <c r="N399" s="20">
        <f t="shared" si="37"/>
        <v>74193.228723836568</v>
      </c>
      <c r="O399" s="37"/>
      <c r="P399" s="20"/>
      <c r="Q399" s="37"/>
      <c r="R399" s="22"/>
      <c r="T399" s="37"/>
      <c r="U399" s="22"/>
      <c r="V399" s="113"/>
    </row>
    <row r="400" spans="1:22" s="38" customFormat="1" ht="12.6" customHeight="1" x14ac:dyDescent="0.2">
      <c r="A400" s="37"/>
      <c r="B400" s="114"/>
      <c r="D400" s="19" t="s">
        <v>305</v>
      </c>
      <c r="E400" s="37"/>
      <c r="F400" s="22">
        <v>70756.176685177386</v>
      </c>
      <c r="G400" s="37"/>
      <c r="H400" s="37"/>
      <c r="I400" s="37"/>
      <c r="J400" s="37"/>
      <c r="K400" s="37"/>
      <c r="L400" s="20">
        <f t="shared" si="35"/>
        <v>72454.324925621651</v>
      </c>
      <c r="M400" s="37"/>
      <c r="N400" s="20">
        <f t="shared" si="37"/>
        <v>74193.228723836568</v>
      </c>
      <c r="O400" s="37"/>
      <c r="P400" s="20"/>
      <c r="Q400" s="37"/>
      <c r="R400" s="22"/>
      <c r="T400" s="37"/>
      <c r="U400" s="22"/>
      <c r="V400" s="113"/>
    </row>
    <row r="401" spans="1:22" s="38" customFormat="1" ht="12.6" customHeight="1" x14ac:dyDescent="0.2">
      <c r="A401" s="37"/>
      <c r="B401" s="114"/>
      <c r="D401" s="19" t="s">
        <v>173</v>
      </c>
      <c r="E401" s="37"/>
      <c r="F401" s="22">
        <v>68035.072008105446</v>
      </c>
      <c r="G401" s="37"/>
      <c r="H401" s="22"/>
      <c r="I401" s="37"/>
      <c r="J401" s="22"/>
      <c r="K401" s="37"/>
      <c r="L401" s="20">
        <f t="shared" si="35"/>
        <v>69667.913736299975</v>
      </c>
      <c r="M401" s="37"/>
      <c r="N401" s="20">
        <f t="shared" si="37"/>
        <v>71339.943665971179</v>
      </c>
      <c r="O401" s="37"/>
      <c r="P401" s="20"/>
      <c r="Q401" s="37"/>
      <c r="R401" s="22"/>
      <c r="T401" s="37"/>
      <c r="U401" s="22"/>
      <c r="V401" s="113"/>
    </row>
    <row r="402" spans="1:22" s="38" customFormat="1" ht="12.6" customHeight="1" x14ac:dyDescent="0.2">
      <c r="A402" s="37"/>
      <c r="B402" s="114"/>
      <c r="D402" s="19" t="s">
        <v>174</v>
      </c>
      <c r="E402" s="37"/>
      <c r="F402" s="22">
        <v>68035.072008105446</v>
      </c>
      <c r="G402" s="37"/>
      <c r="H402" s="37"/>
      <c r="I402" s="37"/>
      <c r="J402" s="37"/>
      <c r="K402" s="37"/>
      <c r="L402" s="20">
        <f t="shared" si="35"/>
        <v>69667.913736299975</v>
      </c>
      <c r="M402" s="37"/>
      <c r="N402" s="20">
        <f t="shared" si="37"/>
        <v>71339.943665971179</v>
      </c>
      <c r="O402" s="37"/>
      <c r="P402" s="20"/>
      <c r="Q402" s="37"/>
      <c r="R402" s="22"/>
      <c r="T402" s="37"/>
      <c r="U402" s="22"/>
      <c r="V402" s="113"/>
    </row>
    <row r="403" spans="1:22" s="38" customFormat="1" ht="12.6" customHeight="1" x14ac:dyDescent="0.2">
      <c r="A403" s="37"/>
      <c r="B403" s="114"/>
      <c r="D403" s="19" t="s">
        <v>306</v>
      </c>
      <c r="E403" s="37"/>
      <c r="F403" s="22">
        <v>68035.072008105446</v>
      </c>
      <c r="G403" s="37"/>
      <c r="H403" s="37"/>
      <c r="I403" s="37"/>
      <c r="J403" s="37"/>
      <c r="K403" s="37"/>
      <c r="L403" s="20">
        <f t="shared" si="35"/>
        <v>69667.913736299975</v>
      </c>
      <c r="M403" s="37"/>
      <c r="N403" s="20">
        <f t="shared" si="37"/>
        <v>71339.943665971179</v>
      </c>
      <c r="O403" s="37"/>
      <c r="P403" s="20"/>
      <c r="Q403" s="37"/>
      <c r="R403" s="22"/>
      <c r="T403" s="37"/>
      <c r="U403" s="22"/>
      <c r="V403" s="113"/>
    </row>
    <row r="404" spans="1:22" s="38" customFormat="1" ht="12.6" customHeight="1" x14ac:dyDescent="0.2">
      <c r="A404" s="37"/>
      <c r="B404" s="114"/>
      <c r="D404" s="19" t="s">
        <v>307</v>
      </c>
      <c r="E404" s="37"/>
      <c r="F404" s="22">
        <v>64198.565720640006</v>
      </c>
      <c r="G404" s="37"/>
      <c r="H404" s="37"/>
      <c r="I404" s="37"/>
      <c r="J404" s="37"/>
      <c r="K404" s="37"/>
      <c r="L404" s="20">
        <f t="shared" si="35"/>
        <v>65739.331297935365</v>
      </c>
      <c r="M404" s="37"/>
      <c r="N404" s="20">
        <f t="shared" si="37"/>
        <v>67317.075249085814</v>
      </c>
      <c r="O404" s="37"/>
      <c r="P404" s="20"/>
      <c r="Q404" s="37"/>
      <c r="R404" s="22"/>
      <c r="T404" s="37"/>
      <c r="U404" s="22"/>
      <c r="V404" s="113"/>
    </row>
    <row r="405" spans="1:22" s="38" customFormat="1" ht="12.6" customHeight="1" x14ac:dyDescent="0.2">
      <c r="A405" s="37"/>
      <c r="B405" s="114"/>
      <c r="D405" s="19" t="s">
        <v>308</v>
      </c>
      <c r="E405" s="37"/>
      <c r="F405" s="22">
        <v>60483.074644067456</v>
      </c>
      <c r="G405" s="37"/>
      <c r="H405" s="37"/>
      <c r="I405" s="37"/>
      <c r="J405" s="37"/>
      <c r="K405" s="37"/>
      <c r="L405" s="20">
        <f t="shared" si="35"/>
        <v>61934.668435525076</v>
      </c>
      <c r="M405" s="37"/>
      <c r="N405" s="20">
        <f t="shared" si="37"/>
        <v>63421.100477977678</v>
      </c>
      <c r="O405" s="37"/>
      <c r="P405" s="20"/>
      <c r="Q405" s="37"/>
      <c r="R405" s="22"/>
      <c r="T405" s="37"/>
      <c r="U405" s="22"/>
      <c r="V405" s="113"/>
    </row>
    <row r="406" spans="1:22" s="38" customFormat="1" ht="12.6" customHeight="1" x14ac:dyDescent="0.2">
      <c r="A406" s="37"/>
      <c r="B406" s="114"/>
      <c r="D406" s="19" t="s">
        <v>309</v>
      </c>
      <c r="E406" s="37"/>
      <c r="F406" s="22">
        <v>58155.846762717796</v>
      </c>
      <c r="G406" s="37"/>
      <c r="H406" s="37"/>
      <c r="I406" s="37"/>
      <c r="J406" s="37"/>
      <c r="K406" s="37"/>
      <c r="L406" s="20">
        <f t="shared" si="35"/>
        <v>59551.587085023028</v>
      </c>
      <c r="M406" s="37"/>
      <c r="N406" s="20">
        <f t="shared" si="37"/>
        <v>60980.825175063583</v>
      </c>
      <c r="O406" s="37"/>
      <c r="P406" s="20"/>
      <c r="Q406" s="37"/>
      <c r="R406" s="22"/>
      <c r="T406" s="37"/>
      <c r="U406" s="22"/>
      <c r="V406" s="113"/>
    </row>
    <row r="407" spans="1:22" s="38" customFormat="1" ht="12.6" customHeight="1" x14ac:dyDescent="0.2">
      <c r="A407" s="37"/>
      <c r="B407" s="114"/>
      <c r="D407" s="19" t="s">
        <v>310</v>
      </c>
      <c r="E407" s="37"/>
      <c r="F407" s="22">
        <v>52765.977834662401</v>
      </c>
      <c r="G407" s="37"/>
      <c r="H407" s="37"/>
      <c r="I407" s="37"/>
      <c r="J407" s="37"/>
      <c r="K407" s="37"/>
      <c r="L407" s="20">
        <f t="shared" si="35"/>
        <v>54032.361302694299</v>
      </c>
      <c r="M407" s="37"/>
      <c r="N407" s="20">
        <f t="shared" si="37"/>
        <v>55329.137973958961</v>
      </c>
      <c r="O407" s="37"/>
      <c r="P407" s="20"/>
      <c r="Q407" s="37"/>
      <c r="R407" s="22"/>
      <c r="T407" s="37"/>
      <c r="U407" s="22"/>
      <c r="V407" s="113"/>
    </row>
    <row r="408" spans="1:22" s="38" customFormat="1" ht="12.6" customHeight="1" x14ac:dyDescent="0.2">
      <c r="A408" s="37"/>
      <c r="B408" s="114"/>
      <c r="D408" s="19" t="s">
        <v>311</v>
      </c>
      <c r="E408" s="37"/>
      <c r="F408" s="22">
        <v>48784.813217798408</v>
      </c>
      <c r="G408" s="37"/>
      <c r="H408" s="37"/>
      <c r="I408" s="37"/>
      <c r="J408" s="37"/>
      <c r="K408" s="37"/>
      <c r="L408" s="20">
        <f t="shared" si="35"/>
        <v>49955.64873502557</v>
      </c>
      <c r="M408" s="37"/>
      <c r="N408" s="20">
        <f t="shared" si="37"/>
        <v>51154.584304666183</v>
      </c>
      <c r="O408" s="37"/>
      <c r="P408" s="20"/>
      <c r="Q408" s="37"/>
      <c r="R408" s="22"/>
      <c r="T408" s="37"/>
      <c r="U408" s="22"/>
      <c r="V408" s="113"/>
    </row>
    <row r="409" spans="1:22" ht="12.75" customHeight="1" x14ac:dyDescent="0.2">
      <c r="A409" s="36"/>
      <c r="B409" s="80">
        <v>178</v>
      </c>
      <c r="C409" s="17"/>
      <c r="D409" s="19" t="s">
        <v>339</v>
      </c>
      <c r="E409" s="20">
        <v>1</v>
      </c>
      <c r="F409" s="22">
        <v>194516.39086327588</v>
      </c>
      <c r="G409" s="107"/>
      <c r="H409" s="107"/>
      <c r="I409" s="20"/>
      <c r="J409" s="20"/>
      <c r="K409" s="20"/>
      <c r="L409" s="20">
        <f t="shared" si="35"/>
        <v>199184.78424399451</v>
      </c>
      <c r="M409" s="20"/>
      <c r="N409" s="20">
        <f t="shared" si="37"/>
        <v>203965.21906585037</v>
      </c>
      <c r="O409" s="20"/>
      <c r="P409" s="20"/>
      <c r="Q409" s="20"/>
      <c r="R409" s="78"/>
      <c r="S409" s="19"/>
    </row>
    <row r="410" spans="1:22" ht="12.75" customHeight="1" x14ac:dyDescent="0.2">
      <c r="A410" s="36"/>
      <c r="B410" s="80">
        <v>179</v>
      </c>
      <c r="C410" s="17"/>
      <c r="D410" s="19" t="s">
        <v>312</v>
      </c>
      <c r="E410" s="20">
        <v>1</v>
      </c>
      <c r="F410" s="22">
        <v>172403.21092556798</v>
      </c>
      <c r="G410" s="107"/>
      <c r="H410" s="107"/>
      <c r="I410" s="20"/>
      <c r="J410" s="20"/>
      <c r="K410" s="20"/>
      <c r="L410" s="20">
        <f t="shared" si="35"/>
        <v>176540.88798778161</v>
      </c>
      <c r="M410" s="20"/>
      <c r="N410" s="20">
        <f t="shared" si="37"/>
        <v>180777.86929948837</v>
      </c>
      <c r="O410" s="20"/>
      <c r="P410" s="20"/>
      <c r="Q410" s="20"/>
      <c r="R410" s="20"/>
      <c r="S410" s="19"/>
    </row>
    <row r="411" spans="1:22" ht="12.75" customHeight="1" x14ac:dyDescent="0.2">
      <c r="A411" s="36"/>
      <c r="B411" s="80">
        <v>180</v>
      </c>
      <c r="C411" s="17"/>
      <c r="D411" s="19" t="s">
        <v>340</v>
      </c>
      <c r="E411" s="20">
        <v>1</v>
      </c>
      <c r="F411" s="22">
        <v>161670.62867740364</v>
      </c>
      <c r="G411" s="107"/>
      <c r="H411" s="107"/>
      <c r="I411" s="20"/>
      <c r="J411" s="20"/>
      <c r="K411" s="20"/>
      <c r="L411" s="20">
        <f t="shared" si="35"/>
        <v>165550.72376566133</v>
      </c>
      <c r="M411" s="20"/>
      <c r="N411" s="20">
        <f t="shared" si="37"/>
        <v>169523.9411360372</v>
      </c>
      <c r="O411" s="20"/>
      <c r="P411" s="20"/>
      <c r="Q411" s="20"/>
      <c r="R411" s="20"/>
      <c r="S411" s="19"/>
    </row>
    <row r="412" spans="1:22" ht="12.75" customHeight="1" x14ac:dyDescent="0.2">
      <c r="A412" s="36"/>
      <c r="B412" s="80">
        <v>181</v>
      </c>
      <c r="C412" s="17"/>
      <c r="D412" s="19" t="s">
        <v>278</v>
      </c>
      <c r="E412" s="20">
        <v>1</v>
      </c>
      <c r="F412" s="22">
        <v>161670.62867740364</v>
      </c>
      <c r="G412" s="107"/>
      <c r="H412" s="107"/>
      <c r="I412" s="20"/>
      <c r="J412" s="20"/>
      <c r="K412" s="20"/>
      <c r="L412" s="20">
        <f t="shared" si="35"/>
        <v>165550.72376566133</v>
      </c>
      <c r="M412" s="20"/>
      <c r="N412" s="20">
        <f t="shared" si="37"/>
        <v>169523.9411360372</v>
      </c>
      <c r="O412" s="20"/>
      <c r="P412" s="20"/>
      <c r="Q412" s="20"/>
      <c r="R412" s="20"/>
      <c r="S412" s="19"/>
    </row>
    <row r="413" spans="1:22" ht="12.75" customHeight="1" x14ac:dyDescent="0.2">
      <c r="A413" s="36"/>
      <c r="B413" s="80">
        <v>182</v>
      </c>
      <c r="C413" s="17"/>
      <c r="D413" s="19" t="s">
        <v>15</v>
      </c>
      <c r="E413" s="20">
        <v>1</v>
      </c>
      <c r="F413" s="22">
        <v>123716.93654886341</v>
      </c>
      <c r="G413" s="20"/>
      <c r="I413" s="20"/>
      <c r="J413" s="20"/>
      <c r="K413" s="20"/>
      <c r="L413" s="20">
        <f t="shared" si="35"/>
        <v>126686.14302603614</v>
      </c>
      <c r="M413" s="20"/>
      <c r="N413" s="20">
        <f t="shared" si="37"/>
        <v>129726.610458661</v>
      </c>
      <c r="O413" s="20"/>
      <c r="P413" s="20"/>
      <c r="Q413" s="20"/>
      <c r="R413" s="20"/>
      <c r="S413" s="19"/>
    </row>
    <row r="414" spans="1:22" ht="12.75" customHeight="1" x14ac:dyDescent="0.2">
      <c r="A414" s="36"/>
      <c r="B414" s="80">
        <v>183</v>
      </c>
      <c r="C414" s="17"/>
      <c r="D414" s="19" t="s">
        <v>14</v>
      </c>
      <c r="E414" s="20">
        <v>1</v>
      </c>
      <c r="F414" s="22">
        <v>122572.20775182675</v>
      </c>
      <c r="G414" s="107"/>
      <c r="H414" s="107"/>
      <c r="I414" s="20"/>
      <c r="J414" s="20"/>
      <c r="K414" s="20"/>
      <c r="L414" s="20">
        <f t="shared" si="35"/>
        <v>125513.94073787059</v>
      </c>
      <c r="M414" s="20"/>
      <c r="N414" s="20">
        <f t="shared" si="37"/>
        <v>128526.27531557949</v>
      </c>
      <c r="O414" s="20"/>
      <c r="P414" s="20"/>
      <c r="Q414" s="20"/>
      <c r="R414" s="20"/>
      <c r="S414" s="19"/>
    </row>
    <row r="415" spans="1:22" ht="12.75" customHeight="1" x14ac:dyDescent="0.2">
      <c r="A415" s="36"/>
      <c r="B415" s="80">
        <v>184</v>
      </c>
      <c r="C415" s="17"/>
      <c r="D415" s="19" t="s">
        <v>48</v>
      </c>
      <c r="E415" s="20">
        <v>1</v>
      </c>
      <c r="F415" s="22">
        <v>120457.25777867108</v>
      </c>
      <c r="G415" s="20"/>
      <c r="I415" s="20"/>
      <c r="J415" s="20"/>
      <c r="K415" s="20"/>
      <c r="L415" s="20">
        <f t="shared" si="35"/>
        <v>123348.23196535918</v>
      </c>
      <c r="M415" s="20"/>
      <c r="N415" s="20">
        <f t="shared" si="37"/>
        <v>126308.58953252781</v>
      </c>
      <c r="O415" s="20"/>
      <c r="P415" s="20"/>
      <c r="Q415" s="20"/>
      <c r="R415" s="20"/>
      <c r="S415" s="19"/>
    </row>
    <row r="416" spans="1:22" ht="12.75" customHeight="1" x14ac:dyDescent="0.2">
      <c r="A416" s="36"/>
      <c r="B416" s="80">
        <v>185</v>
      </c>
      <c r="C416" s="17"/>
      <c r="D416" s="19" t="s">
        <v>13</v>
      </c>
      <c r="E416" s="20">
        <v>1</v>
      </c>
      <c r="F416" s="22">
        <v>116944.1302670998</v>
      </c>
      <c r="G416" s="107"/>
      <c r="H416" s="107"/>
      <c r="I416" s="20"/>
      <c r="J416" s="20"/>
      <c r="K416" s="20"/>
      <c r="L416" s="20">
        <f t="shared" si="35"/>
        <v>119750.78939351019</v>
      </c>
      <c r="M416" s="20"/>
      <c r="N416" s="20">
        <f t="shared" si="37"/>
        <v>122624.80833895443</v>
      </c>
      <c r="O416" s="20"/>
      <c r="P416" s="20"/>
      <c r="Q416" s="20"/>
      <c r="R416" s="20"/>
      <c r="S416" s="19"/>
    </row>
    <row r="417" spans="1:19" ht="12.75" customHeight="1" x14ac:dyDescent="0.2">
      <c r="A417" s="36"/>
      <c r="B417" s="80">
        <v>186</v>
      </c>
      <c r="C417" s="87"/>
      <c r="D417" s="19" t="s">
        <v>341</v>
      </c>
      <c r="E417" s="20">
        <v>1</v>
      </c>
      <c r="F417" s="22">
        <v>110156.95712238849</v>
      </c>
      <c r="G417" s="107"/>
      <c r="H417" s="107"/>
      <c r="I417" s="20"/>
      <c r="J417" s="20"/>
      <c r="K417" s="20"/>
      <c r="L417" s="20">
        <f t="shared" si="35"/>
        <v>112800.72409332581</v>
      </c>
      <c r="M417" s="20"/>
      <c r="N417" s="20">
        <f t="shared" si="37"/>
        <v>115507.94147156563</v>
      </c>
      <c r="O417" s="20"/>
      <c r="P417" s="20"/>
      <c r="Q417" s="20"/>
      <c r="R417" s="20"/>
      <c r="S417" s="19"/>
    </row>
    <row r="418" spans="1:19" ht="12.75" customHeight="1" x14ac:dyDescent="0.2">
      <c r="A418" s="36"/>
      <c r="B418" s="80">
        <v>187</v>
      </c>
      <c r="C418" s="87"/>
      <c r="D418" s="19" t="s">
        <v>12</v>
      </c>
      <c r="E418" s="20">
        <v>2</v>
      </c>
      <c r="F418" s="22">
        <v>110156.95712238849</v>
      </c>
      <c r="G418" s="107"/>
      <c r="H418" s="107"/>
      <c r="I418" s="20"/>
      <c r="J418" s="20"/>
      <c r="K418" s="20"/>
      <c r="L418" s="20">
        <f t="shared" ref="L418:L422" si="38">F418*(1+$S$8)</f>
        <v>112800.72409332581</v>
      </c>
      <c r="M418" s="20"/>
      <c r="N418" s="20">
        <f t="shared" si="37"/>
        <v>115507.94147156563</v>
      </c>
      <c r="O418" s="20"/>
      <c r="P418" s="20"/>
      <c r="Q418" s="20"/>
      <c r="R418" s="20"/>
      <c r="S418" s="19"/>
    </row>
    <row r="419" spans="1:19" ht="12.75" customHeight="1" x14ac:dyDescent="0.2">
      <c r="A419" s="36"/>
      <c r="B419" s="80">
        <v>188</v>
      </c>
      <c r="C419" s="17"/>
      <c r="D419" s="19" t="s">
        <v>124</v>
      </c>
      <c r="E419" s="20">
        <v>1</v>
      </c>
      <c r="F419" s="22">
        <v>110156.82068107421</v>
      </c>
      <c r="G419" s="107"/>
      <c r="H419" s="107"/>
      <c r="I419" s="20"/>
      <c r="J419" s="20"/>
      <c r="K419" s="20"/>
      <c r="L419" s="20">
        <f t="shared" si="38"/>
        <v>112800.58437741999</v>
      </c>
      <c r="M419" s="20"/>
      <c r="N419" s="20">
        <f t="shared" si="37"/>
        <v>115507.79840247807</v>
      </c>
      <c r="O419" s="20"/>
      <c r="P419" s="20"/>
      <c r="Q419" s="20"/>
      <c r="R419" s="20"/>
      <c r="S419" s="19"/>
    </row>
    <row r="420" spans="1:19" ht="12.75" customHeight="1" x14ac:dyDescent="0.2">
      <c r="A420" s="36"/>
      <c r="B420" s="80">
        <v>189</v>
      </c>
      <c r="C420" s="17"/>
      <c r="D420" s="19" t="s">
        <v>43</v>
      </c>
      <c r="E420" s="20">
        <v>1</v>
      </c>
      <c r="F420" s="22">
        <v>110019.22210315688</v>
      </c>
      <c r="G420" s="20"/>
      <c r="I420" s="20"/>
      <c r="J420" s="20"/>
      <c r="K420" s="20"/>
      <c r="L420" s="20">
        <f t="shared" si="38"/>
        <v>112659.68343363264</v>
      </c>
      <c r="M420" s="20"/>
      <c r="N420" s="20">
        <f t="shared" si="37"/>
        <v>115363.51583603983</v>
      </c>
      <c r="O420" s="20"/>
      <c r="P420" s="20"/>
      <c r="Q420" s="20"/>
      <c r="R420" s="20"/>
      <c r="S420" s="19"/>
    </row>
    <row r="421" spans="1:19" ht="12.75" customHeight="1" x14ac:dyDescent="0.2">
      <c r="A421" s="36"/>
      <c r="B421" s="80">
        <v>190</v>
      </c>
      <c r="C421" s="87"/>
      <c r="D421" s="19" t="s">
        <v>46</v>
      </c>
      <c r="E421" s="20">
        <v>1</v>
      </c>
      <c r="F421" s="22">
        <v>110018.77749185351</v>
      </c>
      <c r="G421" s="107"/>
      <c r="H421" s="107"/>
      <c r="I421" s="20"/>
      <c r="J421" s="20"/>
      <c r="K421" s="20"/>
      <c r="L421" s="20">
        <f t="shared" si="38"/>
        <v>112659.228151658</v>
      </c>
      <c r="M421" s="20"/>
      <c r="N421" s="20">
        <f t="shared" si="37"/>
        <v>115363.04962729779</v>
      </c>
      <c r="O421" s="20"/>
      <c r="P421" s="20"/>
      <c r="Q421" s="20"/>
      <c r="R421" s="20"/>
      <c r="S421" s="19"/>
    </row>
    <row r="422" spans="1:19" ht="12.75" customHeight="1" x14ac:dyDescent="0.2">
      <c r="A422" s="36"/>
      <c r="B422" s="80">
        <v>191</v>
      </c>
      <c r="C422" s="87"/>
      <c r="D422" s="19" t="s">
        <v>11</v>
      </c>
      <c r="E422" s="20">
        <v>1</v>
      </c>
      <c r="F422" s="22">
        <v>102899.34187463326</v>
      </c>
      <c r="G422" s="107"/>
      <c r="H422" s="107"/>
      <c r="I422" s="20"/>
      <c r="J422" s="20"/>
      <c r="K422" s="20"/>
      <c r="L422" s="20">
        <f t="shared" si="38"/>
        <v>105368.92607962446</v>
      </c>
      <c r="M422" s="20"/>
      <c r="N422" s="20">
        <f t="shared" si="37"/>
        <v>107897.78030553546</v>
      </c>
      <c r="O422" s="20"/>
      <c r="P422" s="20"/>
      <c r="Q422" s="20"/>
      <c r="R422" s="20"/>
      <c r="S422" s="19"/>
    </row>
    <row r="423" spans="1:19" s="38" customFormat="1" ht="12.75" customHeight="1" x14ac:dyDescent="0.2">
      <c r="A423" s="37"/>
      <c r="B423" s="80">
        <v>192</v>
      </c>
      <c r="D423" s="38" t="s">
        <v>216</v>
      </c>
      <c r="E423" s="22">
        <v>2</v>
      </c>
      <c r="F423" s="22"/>
      <c r="G423" s="20"/>
      <c r="H423" s="20"/>
      <c r="I423" s="22"/>
      <c r="J423" s="22"/>
      <c r="K423" s="22"/>
      <c r="L423" s="22"/>
      <c r="M423" s="22"/>
      <c r="N423" s="22"/>
      <c r="O423" s="22"/>
      <c r="P423" s="22"/>
      <c r="Q423" s="20"/>
      <c r="R423" s="22"/>
    </row>
    <row r="424" spans="1:19" s="38" customFormat="1" ht="12.75" customHeight="1" x14ac:dyDescent="0.2">
      <c r="A424" s="37"/>
      <c r="D424" s="38" t="s">
        <v>128</v>
      </c>
      <c r="E424" s="22"/>
      <c r="F424" s="22">
        <v>95028.509418278409</v>
      </c>
      <c r="G424" s="20"/>
      <c r="H424" s="20"/>
      <c r="I424" s="20"/>
      <c r="J424" s="20"/>
      <c r="K424" s="22"/>
      <c r="L424" s="22">
        <f t="shared" ref="L424:L436" si="39">F424*(1+$S$8)</f>
        <v>97309.193644317085</v>
      </c>
      <c r="M424" s="22"/>
      <c r="N424" s="22">
        <f t="shared" ref="N424:N436" si="40">L424*(1+$S$8)</f>
        <v>99644.614291780701</v>
      </c>
      <c r="O424" s="22"/>
      <c r="P424" s="22"/>
      <c r="Q424" s="22"/>
      <c r="R424" s="22"/>
    </row>
    <row r="425" spans="1:19" s="38" customFormat="1" ht="12.75" customHeight="1" x14ac:dyDescent="0.2">
      <c r="A425" s="37"/>
      <c r="B425" s="80"/>
      <c r="D425" s="38" t="s">
        <v>146</v>
      </c>
      <c r="E425" s="22"/>
      <c r="F425" s="22">
        <v>78106.425941145601</v>
      </c>
      <c r="G425" s="20"/>
      <c r="H425" s="20"/>
      <c r="I425" s="20"/>
      <c r="J425" s="20"/>
      <c r="K425" s="22"/>
      <c r="L425" s="22">
        <f t="shared" si="39"/>
        <v>79980.980163733097</v>
      </c>
      <c r="M425" s="22"/>
      <c r="N425" s="22">
        <f t="shared" si="40"/>
        <v>81900.523687662688</v>
      </c>
      <c r="O425" s="22"/>
      <c r="P425" s="22"/>
      <c r="Q425" s="22"/>
      <c r="R425" s="22"/>
    </row>
    <row r="426" spans="1:19" s="38" customFormat="1" ht="12.75" customHeight="1" x14ac:dyDescent="0.2">
      <c r="A426" s="37"/>
      <c r="D426" s="38" t="s">
        <v>217</v>
      </c>
      <c r="E426" s="22"/>
      <c r="F426" s="22">
        <v>75103.176798316825</v>
      </c>
      <c r="G426" s="20"/>
      <c r="H426" s="20"/>
      <c r="I426" s="20"/>
      <c r="J426" s="20"/>
      <c r="K426" s="22"/>
      <c r="L426" s="22">
        <f t="shared" si="39"/>
        <v>76905.653041476427</v>
      </c>
      <c r="M426" s="22"/>
      <c r="N426" s="22">
        <f t="shared" si="40"/>
        <v>78751.388714471861</v>
      </c>
      <c r="O426" s="22"/>
      <c r="P426" s="22"/>
      <c r="Q426" s="22"/>
      <c r="R426" s="22"/>
    </row>
    <row r="427" spans="1:19" s="38" customFormat="1" ht="12.75" customHeight="1" x14ac:dyDescent="0.2">
      <c r="A427" s="37"/>
      <c r="D427" s="38" t="s">
        <v>218</v>
      </c>
      <c r="E427" s="22"/>
      <c r="F427" s="22">
        <v>72214.546177382406</v>
      </c>
      <c r="G427" s="20"/>
      <c r="H427" s="20"/>
      <c r="I427" s="20"/>
      <c r="J427" s="20"/>
      <c r="K427" s="22"/>
      <c r="L427" s="22">
        <f t="shared" si="39"/>
        <v>73947.69528563958</v>
      </c>
      <c r="M427" s="22"/>
      <c r="N427" s="22">
        <f t="shared" si="40"/>
        <v>75722.439972494933</v>
      </c>
      <c r="O427" s="22"/>
      <c r="P427" s="22"/>
      <c r="Q427" s="22"/>
      <c r="R427" s="22"/>
    </row>
    <row r="428" spans="1:19" s="38" customFormat="1" ht="12.75" customHeight="1" x14ac:dyDescent="0.2">
      <c r="A428" s="37"/>
      <c r="B428" s="80"/>
      <c r="D428" s="38" t="s">
        <v>164</v>
      </c>
      <c r="E428" s="22"/>
      <c r="F428" s="22">
        <v>69436.87604040961</v>
      </c>
      <c r="G428" s="107"/>
      <c r="H428" s="107"/>
      <c r="I428" s="22"/>
      <c r="J428" s="22"/>
      <c r="K428" s="22"/>
      <c r="L428" s="22">
        <f t="shared" si="39"/>
        <v>71103.361065379446</v>
      </c>
      <c r="M428" s="22"/>
      <c r="N428" s="22">
        <f t="shared" si="40"/>
        <v>72809.841730948552</v>
      </c>
      <c r="O428" s="22"/>
      <c r="P428" s="22"/>
      <c r="Q428" s="22"/>
      <c r="R428" s="22"/>
    </row>
    <row r="429" spans="1:19" s="38" customFormat="1" ht="12.75" customHeight="1" x14ac:dyDescent="0.2">
      <c r="A429" s="37"/>
      <c r="B429" s="80"/>
      <c r="D429" s="38" t="s">
        <v>182</v>
      </c>
      <c r="E429" s="22"/>
      <c r="F429" s="22">
        <v>61729.39011600001</v>
      </c>
      <c r="G429" s="107"/>
      <c r="H429" s="107"/>
      <c r="I429" s="22"/>
      <c r="J429" s="22"/>
      <c r="K429" s="22"/>
      <c r="L429" s="22">
        <f t="shared" si="39"/>
        <v>63210.895478784012</v>
      </c>
      <c r="M429" s="22"/>
      <c r="N429" s="22">
        <f t="shared" si="40"/>
        <v>64727.956970274827</v>
      </c>
      <c r="O429" s="22"/>
      <c r="P429" s="22"/>
      <c r="Q429" s="22"/>
      <c r="R429" s="22"/>
    </row>
    <row r="430" spans="1:19" s="38" customFormat="1" ht="12.75" customHeight="1" x14ac:dyDescent="0.2">
      <c r="A430" s="37"/>
      <c r="D430" s="38" t="s">
        <v>191</v>
      </c>
      <c r="E430" s="22"/>
      <c r="F430" s="22">
        <v>57071.488481568013</v>
      </c>
      <c r="G430" s="20"/>
      <c r="H430" s="20"/>
      <c r="I430" s="20"/>
      <c r="J430" s="20"/>
      <c r="K430" s="22"/>
      <c r="L430" s="22">
        <f t="shared" si="39"/>
        <v>58441.204205125643</v>
      </c>
      <c r="M430" s="22"/>
      <c r="N430" s="22">
        <f t="shared" si="40"/>
        <v>59843.793106048659</v>
      </c>
      <c r="O430" s="22"/>
      <c r="P430" s="22"/>
      <c r="Q430" s="22"/>
      <c r="R430" s="22"/>
    </row>
    <row r="431" spans="1:19" s="38" customFormat="1" ht="12.75" customHeight="1" x14ac:dyDescent="0.2">
      <c r="A431" s="37"/>
      <c r="D431" s="38" t="s">
        <v>194</v>
      </c>
      <c r="E431" s="22"/>
      <c r="F431" s="22">
        <v>52765.977834662401</v>
      </c>
      <c r="G431" s="20"/>
      <c r="H431" s="20"/>
      <c r="I431" s="20"/>
      <c r="J431" s="20"/>
      <c r="K431" s="22"/>
      <c r="L431" s="22">
        <f t="shared" si="39"/>
        <v>54032.361302694299</v>
      </c>
      <c r="M431" s="22"/>
      <c r="N431" s="22">
        <f t="shared" si="40"/>
        <v>55329.137973958961</v>
      </c>
      <c r="O431" s="22"/>
      <c r="P431" s="22"/>
      <c r="Q431" s="22"/>
      <c r="R431" s="22"/>
    </row>
    <row r="432" spans="1:19" ht="12.75" customHeight="1" x14ac:dyDescent="0.2">
      <c r="A432" s="36"/>
      <c r="B432" s="80">
        <v>193</v>
      </c>
      <c r="C432" s="87"/>
      <c r="D432" s="19" t="s">
        <v>10</v>
      </c>
      <c r="E432" s="20">
        <v>1</v>
      </c>
      <c r="F432" s="22">
        <v>89629.024841556806</v>
      </c>
      <c r="G432" s="107"/>
      <c r="H432" s="107"/>
      <c r="I432" s="20"/>
      <c r="J432" s="20"/>
      <c r="K432" s="20"/>
      <c r="L432" s="22">
        <f t="shared" si="39"/>
        <v>91780.121437754176</v>
      </c>
      <c r="M432" s="20"/>
      <c r="N432" s="22">
        <f t="shared" si="40"/>
        <v>93982.844352260276</v>
      </c>
      <c r="O432" s="20"/>
      <c r="P432" s="22"/>
      <c r="Q432" s="20"/>
      <c r="R432" s="22"/>
      <c r="S432" s="19"/>
    </row>
    <row r="433" spans="1:21" ht="12.75" customHeight="1" x14ac:dyDescent="0.2">
      <c r="A433" s="36"/>
      <c r="B433" s="80">
        <v>194</v>
      </c>
      <c r="C433" s="87"/>
      <c r="D433" s="19" t="s">
        <v>342</v>
      </c>
      <c r="E433" s="20">
        <v>1</v>
      </c>
      <c r="F433" s="22">
        <v>89628.919249030761</v>
      </c>
      <c r="G433" s="107"/>
      <c r="H433" s="107"/>
      <c r="I433" s="20"/>
      <c r="J433" s="20"/>
      <c r="K433" s="20"/>
      <c r="L433" s="22">
        <f t="shared" si="39"/>
        <v>91780.013311007497</v>
      </c>
      <c r="M433" s="20"/>
      <c r="N433" s="22">
        <f t="shared" si="40"/>
        <v>93982.733630471674</v>
      </c>
      <c r="O433" s="20"/>
      <c r="P433" s="22"/>
      <c r="Q433" s="20"/>
      <c r="R433" s="22"/>
      <c r="S433" s="19"/>
    </row>
    <row r="434" spans="1:21" ht="12.75" customHeight="1" x14ac:dyDescent="0.2">
      <c r="A434" s="36"/>
      <c r="B434" s="80">
        <v>195</v>
      </c>
      <c r="C434" s="87"/>
      <c r="D434" s="19" t="s">
        <v>9</v>
      </c>
      <c r="E434" s="20">
        <v>2</v>
      </c>
      <c r="F434" s="22">
        <v>85833.124822120066</v>
      </c>
      <c r="G434" s="107"/>
      <c r="H434" s="107"/>
      <c r="I434" s="20"/>
      <c r="J434" s="20"/>
      <c r="K434" s="20"/>
      <c r="L434" s="22">
        <f t="shared" si="39"/>
        <v>87893.119817850951</v>
      </c>
      <c r="M434" s="20"/>
      <c r="N434" s="22">
        <f t="shared" si="40"/>
        <v>90002.554693479382</v>
      </c>
      <c r="O434" s="20"/>
      <c r="P434" s="22"/>
      <c r="Q434" s="20"/>
      <c r="R434" s="22"/>
      <c r="S434" s="19"/>
    </row>
    <row r="435" spans="1:21" ht="12.75" customHeight="1" x14ac:dyDescent="0.2">
      <c r="A435" s="36"/>
      <c r="B435" s="80">
        <v>196</v>
      </c>
      <c r="C435" s="87"/>
      <c r="D435" s="19" t="s">
        <v>86</v>
      </c>
      <c r="E435" s="20">
        <v>1</v>
      </c>
      <c r="F435" s="22">
        <v>84079.919916408471</v>
      </c>
      <c r="G435" s="107"/>
      <c r="H435" s="107"/>
      <c r="I435" s="20"/>
      <c r="J435" s="20"/>
      <c r="K435" s="20"/>
      <c r="L435" s="22">
        <f t="shared" si="39"/>
        <v>86097.837994402274</v>
      </c>
      <c r="M435" s="20"/>
      <c r="N435" s="22">
        <f t="shared" si="40"/>
        <v>88164.186106267938</v>
      </c>
      <c r="O435" s="20"/>
      <c r="P435" s="22"/>
      <c r="Q435" s="20"/>
      <c r="R435" s="22"/>
      <c r="S435" s="19"/>
    </row>
    <row r="436" spans="1:21" ht="12.75" customHeight="1" x14ac:dyDescent="0.2">
      <c r="A436" s="36"/>
      <c r="B436" s="80">
        <v>197</v>
      </c>
      <c r="D436" s="19" t="s">
        <v>135</v>
      </c>
      <c r="E436" s="20">
        <v>1</v>
      </c>
      <c r="F436" s="22">
        <v>81231.609681734408</v>
      </c>
      <c r="G436" s="20"/>
      <c r="I436" s="20"/>
      <c r="J436" s="20"/>
      <c r="K436" s="20"/>
      <c r="L436" s="22">
        <f t="shared" si="39"/>
        <v>83181.168314096038</v>
      </c>
      <c r="M436" s="20"/>
      <c r="N436" s="22">
        <f t="shared" si="40"/>
        <v>85177.516353634346</v>
      </c>
      <c r="O436" s="20"/>
      <c r="P436" s="22"/>
      <c r="Q436" s="20"/>
      <c r="R436" s="22"/>
      <c r="S436" s="19"/>
    </row>
    <row r="437" spans="1:21" s="40" customFormat="1" ht="12.75" customHeight="1" x14ac:dyDescent="0.2">
      <c r="A437" s="39"/>
      <c r="B437" s="80">
        <v>198</v>
      </c>
      <c r="D437" s="89" t="s">
        <v>229</v>
      </c>
      <c r="E437" s="41">
        <v>14</v>
      </c>
      <c r="F437" s="41"/>
      <c r="G437" s="20"/>
      <c r="H437" s="20"/>
      <c r="I437" s="20"/>
      <c r="J437" s="20"/>
      <c r="K437" s="20"/>
      <c r="L437" s="41"/>
      <c r="M437" s="20"/>
      <c r="N437" s="41"/>
      <c r="O437" s="20"/>
      <c r="P437" s="41"/>
      <c r="Q437" s="20"/>
      <c r="R437" s="41"/>
    </row>
    <row r="438" spans="1:21" s="40" customFormat="1" ht="12.75" customHeight="1" x14ac:dyDescent="0.2">
      <c r="A438" s="39"/>
      <c r="B438" s="76"/>
      <c r="D438" s="89" t="s">
        <v>230</v>
      </c>
      <c r="E438" s="41"/>
      <c r="F438" s="41">
        <v>69436.87604040961</v>
      </c>
      <c r="G438" s="20"/>
      <c r="H438" s="20"/>
      <c r="I438" s="20"/>
      <c r="J438" s="20"/>
      <c r="K438" s="41"/>
      <c r="L438" s="41">
        <f t="shared" ref="L438:L446" si="41">F438*(1+$S$8)</f>
        <v>71103.361065379446</v>
      </c>
      <c r="M438" s="41"/>
      <c r="N438" s="41">
        <f t="shared" ref="N438:N446" si="42">L438*(1+$S$8)</f>
        <v>72809.841730948552</v>
      </c>
      <c r="O438" s="41"/>
      <c r="P438" s="41"/>
      <c r="Q438" s="41"/>
      <c r="R438" s="41"/>
      <c r="S438" s="41"/>
      <c r="T438" s="41"/>
      <c r="U438" s="39"/>
    </row>
    <row r="439" spans="1:21" s="40" customFormat="1" ht="12.75" customHeight="1" x14ac:dyDescent="0.2">
      <c r="A439" s="39"/>
      <c r="B439" s="75"/>
      <c r="D439" s="89" t="s">
        <v>160</v>
      </c>
      <c r="E439" s="41"/>
      <c r="F439" s="41">
        <v>69436.87604040961</v>
      </c>
      <c r="G439" s="20"/>
      <c r="H439" s="20"/>
      <c r="I439" s="20"/>
      <c r="J439" s="20"/>
      <c r="K439" s="41"/>
      <c r="L439" s="41">
        <f t="shared" si="41"/>
        <v>71103.361065379446</v>
      </c>
      <c r="M439" s="41"/>
      <c r="N439" s="41">
        <f t="shared" si="42"/>
        <v>72809.841730948552</v>
      </c>
      <c r="O439" s="41"/>
      <c r="P439" s="41"/>
      <c r="Q439" s="41"/>
      <c r="R439" s="41"/>
      <c r="S439" s="39"/>
      <c r="T439" s="39"/>
    </row>
    <row r="440" spans="1:21" s="40" customFormat="1" ht="12.75" customHeight="1" x14ac:dyDescent="0.2">
      <c r="A440" s="39"/>
      <c r="B440" s="75"/>
      <c r="D440" s="89" t="s">
        <v>231</v>
      </c>
      <c r="E440" s="41"/>
      <c r="F440" s="41">
        <v>64198.565720640006</v>
      </c>
      <c r="G440" s="20"/>
      <c r="H440" s="20"/>
      <c r="I440" s="20"/>
      <c r="J440" s="20"/>
      <c r="K440" s="41"/>
      <c r="L440" s="41">
        <f t="shared" si="41"/>
        <v>65739.331297935365</v>
      </c>
      <c r="M440" s="41"/>
      <c r="N440" s="41">
        <f t="shared" si="42"/>
        <v>67317.075249085814</v>
      </c>
      <c r="O440" s="41"/>
      <c r="P440" s="41"/>
      <c r="Q440" s="41"/>
      <c r="R440" s="41"/>
      <c r="S440" s="39"/>
      <c r="T440" s="39"/>
    </row>
    <row r="441" spans="1:21" s="40" customFormat="1" ht="12.75" customHeight="1" x14ac:dyDescent="0.2">
      <c r="A441" s="39"/>
      <c r="B441" s="75"/>
      <c r="D441" s="89" t="s">
        <v>181</v>
      </c>
      <c r="E441" s="41"/>
      <c r="F441" s="41">
        <v>61729.39011600001</v>
      </c>
      <c r="G441" s="107"/>
      <c r="H441" s="107"/>
      <c r="I441" s="41"/>
      <c r="J441" s="41"/>
      <c r="K441" s="41"/>
      <c r="L441" s="41">
        <f t="shared" si="41"/>
        <v>63210.895478784012</v>
      </c>
      <c r="M441" s="41"/>
      <c r="N441" s="41">
        <f t="shared" si="42"/>
        <v>64727.956970274827</v>
      </c>
      <c r="O441" s="41"/>
      <c r="P441" s="41"/>
      <c r="Q441" s="41"/>
      <c r="R441" s="41"/>
      <c r="S441" s="39"/>
      <c r="T441" s="39"/>
    </row>
    <row r="442" spans="1:21" s="38" customFormat="1" ht="12.75" customHeight="1" x14ac:dyDescent="0.2">
      <c r="A442" s="37"/>
      <c r="B442" s="80"/>
      <c r="D442" s="89" t="s">
        <v>232</v>
      </c>
      <c r="E442" s="22"/>
      <c r="F442" s="22">
        <v>61729.39011600001</v>
      </c>
      <c r="G442" s="20"/>
      <c r="H442" s="20"/>
      <c r="I442" s="20"/>
      <c r="J442" s="20"/>
      <c r="K442" s="22"/>
      <c r="L442" s="41">
        <f t="shared" si="41"/>
        <v>63210.895478784012</v>
      </c>
      <c r="M442" s="22"/>
      <c r="N442" s="41">
        <f t="shared" si="42"/>
        <v>64727.956970274827</v>
      </c>
      <c r="O442" s="22"/>
      <c r="P442" s="41"/>
      <c r="Q442" s="22"/>
      <c r="R442" s="41"/>
    </row>
    <row r="443" spans="1:21" s="40" customFormat="1" ht="12.75" customHeight="1" x14ac:dyDescent="0.2">
      <c r="A443" s="39"/>
      <c r="B443" s="75"/>
      <c r="D443" s="89" t="s">
        <v>190</v>
      </c>
      <c r="E443" s="41"/>
      <c r="F443" s="41">
        <v>54876.665721888014</v>
      </c>
      <c r="G443" s="20"/>
      <c r="H443" s="20"/>
      <c r="I443" s="20"/>
      <c r="J443" s="20"/>
      <c r="K443" s="41"/>
      <c r="L443" s="41">
        <f t="shared" si="41"/>
        <v>56193.705699213329</v>
      </c>
      <c r="M443" s="41"/>
      <c r="N443" s="41">
        <f t="shared" si="42"/>
        <v>57542.354635994452</v>
      </c>
      <c r="O443" s="41"/>
      <c r="P443" s="41"/>
      <c r="Q443" s="41"/>
      <c r="R443" s="41"/>
      <c r="S443" s="39"/>
      <c r="T443" s="39"/>
    </row>
    <row r="444" spans="1:21" s="38" customFormat="1" ht="12.75" customHeight="1" x14ac:dyDescent="0.2">
      <c r="A444" s="37"/>
      <c r="B444" s="80"/>
      <c r="D444" s="89" t="s">
        <v>233</v>
      </c>
      <c r="E444" s="22"/>
      <c r="F444" s="22">
        <v>54876.665721888014</v>
      </c>
      <c r="G444" s="107"/>
      <c r="H444" s="107"/>
      <c r="I444" s="107"/>
      <c r="J444" s="107"/>
      <c r="K444" s="22"/>
      <c r="L444" s="41">
        <f t="shared" si="41"/>
        <v>56193.705699213329</v>
      </c>
      <c r="M444" s="22"/>
      <c r="N444" s="41">
        <f t="shared" si="42"/>
        <v>57542.354635994452</v>
      </c>
      <c r="O444" s="22"/>
      <c r="P444" s="41"/>
      <c r="Q444" s="22"/>
      <c r="R444" s="41"/>
    </row>
    <row r="445" spans="1:21" s="40" customFormat="1" ht="12.75" customHeight="1" x14ac:dyDescent="0.2">
      <c r="A445" s="39"/>
      <c r="B445" s="75"/>
      <c r="D445" s="89" t="s">
        <v>196</v>
      </c>
      <c r="E445" s="41"/>
      <c r="F445" s="41">
        <v>48784.813217798408</v>
      </c>
      <c r="G445" s="107"/>
      <c r="H445" s="107"/>
      <c r="I445" s="107"/>
      <c r="J445" s="107"/>
      <c r="K445" s="41"/>
      <c r="L445" s="41">
        <f t="shared" si="41"/>
        <v>49955.64873502557</v>
      </c>
      <c r="M445" s="41"/>
      <c r="N445" s="41">
        <f t="shared" si="42"/>
        <v>51154.584304666183</v>
      </c>
      <c r="O445" s="41"/>
      <c r="P445" s="41"/>
      <c r="Q445" s="41"/>
      <c r="R445" s="41"/>
      <c r="S445" s="39"/>
      <c r="T445" s="39"/>
    </row>
    <row r="446" spans="1:21" s="38" customFormat="1" ht="12.6" customHeight="1" x14ac:dyDescent="0.2">
      <c r="A446" s="37"/>
      <c r="B446" s="80"/>
      <c r="D446" s="89" t="s">
        <v>253</v>
      </c>
      <c r="E446" s="22"/>
      <c r="F446" s="22">
        <v>40098.19247337601</v>
      </c>
      <c r="G446" s="107"/>
      <c r="H446" s="107"/>
      <c r="I446" s="107"/>
      <c r="J446" s="107"/>
      <c r="K446" s="22"/>
      <c r="L446" s="41">
        <f t="shared" si="41"/>
        <v>41060.549092737034</v>
      </c>
      <c r="M446" s="22"/>
      <c r="N446" s="41">
        <f t="shared" si="42"/>
        <v>42046.002270962723</v>
      </c>
      <c r="O446" s="22"/>
      <c r="P446" s="41"/>
      <c r="Q446" s="22"/>
      <c r="R446" s="41"/>
    </row>
    <row r="447" spans="1:21" ht="12.75" customHeight="1" x14ac:dyDescent="0.2">
      <c r="A447" s="36"/>
      <c r="B447" s="80">
        <v>199</v>
      </c>
      <c r="D447" s="38" t="s">
        <v>249</v>
      </c>
      <c r="E447" s="20">
        <v>1</v>
      </c>
      <c r="F447" s="22"/>
      <c r="G447" s="107"/>
      <c r="H447" s="107"/>
      <c r="I447" s="107"/>
      <c r="J447" s="107"/>
      <c r="K447" s="20"/>
      <c r="L447" s="22"/>
      <c r="M447" s="20"/>
      <c r="N447" s="22"/>
      <c r="O447" s="20"/>
      <c r="P447" s="22"/>
      <c r="Q447" s="20"/>
      <c r="R447" s="22"/>
      <c r="S447" s="19"/>
    </row>
    <row r="448" spans="1:21" s="16" customFormat="1" ht="12.75" customHeight="1" x14ac:dyDescent="0.2">
      <c r="A448" s="37"/>
      <c r="B448" s="80"/>
      <c r="C448" s="38"/>
      <c r="D448" s="38" t="s">
        <v>166</v>
      </c>
      <c r="E448" s="37"/>
      <c r="F448" s="22">
        <v>69436.87604040961</v>
      </c>
      <c r="G448" s="107"/>
      <c r="H448" s="107"/>
      <c r="I448" s="107"/>
      <c r="J448" s="107"/>
      <c r="K448" s="22"/>
      <c r="L448" s="22">
        <f t="shared" ref="L448:L457" si="43">F448*(1+$S$8)</f>
        <v>71103.361065379446</v>
      </c>
      <c r="M448" s="22"/>
      <c r="N448" s="22">
        <f t="shared" ref="N448:N457" si="44">L448*(1+$S$8)</f>
        <v>72809.841730948552</v>
      </c>
      <c r="O448" s="22"/>
      <c r="P448" s="22"/>
      <c r="Q448" s="22"/>
      <c r="R448" s="22"/>
    </row>
    <row r="449" spans="1:19" s="16" customFormat="1" ht="12.75" customHeight="1" x14ac:dyDescent="0.2">
      <c r="A449" s="37"/>
      <c r="B449" s="80"/>
      <c r="C449" s="38"/>
      <c r="D449" s="38" t="s">
        <v>235</v>
      </c>
      <c r="E449" s="37"/>
      <c r="F449" s="22">
        <v>59355.323497612822</v>
      </c>
      <c r="G449" s="107"/>
      <c r="H449" s="107"/>
      <c r="I449" s="107"/>
      <c r="J449" s="107"/>
      <c r="K449" s="22"/>
      <c r="L449" s="22">
        <f t="shared" si="43"/>
        <v>60779.85126155553</v>
      </c>
      <c r="M449" s="22"/>
      <c r="N449" s="22">
        <f t="shared" si="44"/>
        <v>62238.567691832861</v>
      </c>
      <c r="O449" s="22"/>
      <c r="P449" s="22"/>
      <c r="Q449" s="22"/>
      <c r="R449" s="22"/>
    </row>
    <row r="450" spans="1:19" ht="12.75" customHeight="1" x14ac:dyDescent="0.2">
      <c r="A450" s="36"/>
      <c r="B450" s="19"/>
      <c r="D450" s="19" t="s">
        <v>193</v>
      </c>
      <c r="F450" s="22">
        <v>54876.665721888014</v>
      </c>
      <c r="G450" s="107"/>
      <c r="H450" s="107"/>
      <c r="I450" s="107"/>
      <c r="J450" s="107"/>
      <c r="K450" s="20"/>
      <c r="L450" s="22">
        <f t="shared" si="43"/>
        <v>56193.705699213329</v>
      </c>
      <c r="M450" s="20"/>
      <c r="N450" s="22">
        <f t="shared" si="44"/>
        <v>57542.354635994452</v>
      </c>
      <c r="O450" s="20"/>
      <c r="P450" s="22"/>
      <c r="Q450" s="20"/>
      <c r="R450" s="22"/>
      <c r="S450" s="19"/>
    </row>
    <row r="451" spans="1:19" s="16" customFormat="1" ht="12.75" customHeight="1" x14ac:dyDescent="0.2">
      <c r="A451" s="37"/>
      <c r="B451" s="80"/>
      <c r="C451" s="38"/>
      <c r="D451" s="38" t="s">
        <v>250</v>
      </c>
      <c r="E451" s="37"/>
      <c r="F451" s="22">
        <v>50736.986127936005</v>
      </c>
      <c r="G451" s="107"/>
      <c r="H451" s="107"/>
      <c r="I451" s="107"/>
      <c r="J451" s="107"/>
      <c r="K451" s="22"/>
      <c r="L451" s="22">
        <f t="shared" si="43"/>
        <v>51954.673795006471</v>
      </c>
      <c r="M451" s="22"/>
      <c r="N451" s="22">
        <f t="shared" si="44"/>
        <v>53201.585966086626</v>
      </c>
      <c r="O451" s="22"/>
      <c r="P451" s="22"/>
      <c r="Q451" s="22"/>
      <c r="R451" s="22"/>
    </row>
    <row r="452" spans="1:19" ht="12.75" customHeight="1" x14ac:dyDescent="0.2">
      <c r="A452" s="36"/>
      <c r="B452" s="80">
        <v>200</v>
      </c>
      <c r="D452" s="19" t="s">
        <v>212</v>
      </c>
      <c r="E452" s="20">
        <v>1</v>
      </c>
      <c r="F452" s="22">
        <v>69436.87604040961</v>
      </c>
      <c r="G452" s="107"/>
      <c r="H452" s="107"/>
      <c r="I452" s="20"/>
      <c r="J452" s="107"/>
      <c r="K452" s="20"/>
      <c r="L452" s="22">
        <f t="shared" si="43"/>
        <v>71103.361065379446</v>
      </c>
      <c r="M452" s="20"/>
      <c r="N452" s="22">
        <f t="shared" si="44"/>
        <v>72809.841730948552</v>
      </c>
      <c r="O452" s="20"/>
      <c r="P452" s="22"/>
      <c r="Q452" s="20"/>
      <c r="R452" s="22"/>
      <c r="S452" s="19"/>
    </row>
    <row r="453" spans="1:19" ht="12.75" customHeight="1" x14ac:dyDescent="0.2">
      <c r="A453" s="36"/>
      <c r="B453" s="80">
        <v>201</v>
      </c>
      <c r="D453" s="19" t="s">
        <v>213</v>
      </c>
      <c r="E453" s="20">
        <v>1</v>
      </c>
      <c r="F453" s="22">
        <v>64198.565720640006</v>
      </c>
      <c r="G453" s="107"/>
      <c r="H453" s="107"/>
      <c r="I453" s="20"/>
      <c r="J453" s="107"/>
      <c r="K453" s="20"/>
      <c r="L453" s="22">
        <f t="shared" si="43"/>
        <v>65739.331297935365</v>
      </c>
      <c r="M453" s="20"/>
      <c r="N453" s="22">
        <f t="shared" si="44"/>
        <v>67317.075249085814</v>
      </c>
      <c r="O453" s="20"/>
      <c r="P453" s="22"/>
      <c r="Q453" s="20"/>
      <c r="R453" s="22"/>
      <c r="S453" s="19"/>
    </row>
    <row r="454" spans="1:19" ht="12.75" customHeight="1" x14ac:dyDescent="0.2">
      <c r="A454" s="36"/>
      <c r="B454" s="80">
        <v>202</v>
      </c>
      <c r="D454" s="19" t="s">
        <v>206</v>
      </c>
      <c r="E454" s="20">
        <v>8</v>
      </c>
      <c r="F454" s="22">
        <v>61729.39011600001</v>
      </c>
      <c r="G454" s="107"/>
      <c r="H454" s="107"/>
      <c r="I454" s="20"/>
      <c r="J454" s="22"/>
      <c r="K454" s="20"/>
      <c r="L454" s="22">
        <f t="shared" si="43"/>
        <v>63210.895478784012</v>
      </c>
      <c r="M454" s="20"/>
      <c r="N454" s="22">
        <f t="shared" si="44"/>
        <v>64727.956970274827</v>
      </c>
      <c r="O454" s="20"/>
      <c r="P454" s="22"/>
      <c r="Q454" s="20"/>
      <c r="R454" s="22"/>
      <c r="S454" s="19"/>
    </row>
    <row r="455" spans="1:19" ht="12.75" customHeight="1" x14ac:dyDescent="0.2">
      <c r="A455" s="36"/>
      <c r="B455" s="80">
        <v>203</v>
      </c>
      <c r="D455" s="19" t="s">
        <v>189</v>
      </c>
      <c r="E455" s="20">
        <v>1</v>
      </c>
      <c r="F455" s="22">
        <v>57071.488481568013</v>
      </c>
      <c r="G455" s="107"/>
      <c r="H455" s="107"/>
      <c r="I455" s="20"/>
      <c r="J455" s="22"/>
      <c r="K455" s="20"/>
      <c r="L455" s="22">
        <f t="shared" si="43"/>
        <v>58441.204205125643</v>
      </c>
      <c r="M455" s="20"/>
      <c r="N455" s="22">
        <f t="shared" si="44"/>
        <v>59843.793106048659</v>
      </c>
      <c r="O455" s="20"/>
      <c r="P455" s="22"/>
      <c r="Q455" s="20"/>
      <c r="R455" s="22"/>
      <c r="S455" s="19"/>
    </row>
    <row r="456" spans="1:19" ht="12.75" customHeight="1" x14ac:dyDescent="0.2">
      <c r="A456" s="36"/>
      <c r="B456" s="80">
        <v>204</v>
      </c>
      <c r="C456" s="87"/>
      <c r="D456" s="19" t="s">
        <v>8</v>
      </c>
      <c r="E456" s="20">
        <v>5</v>
      </c>
      <c r="F456" s="22">
        <v>54739.515839255902</v>
      </c>
      <c r="G456" s="107"/>
      <c r="H456" s="107"/>
      <c r="I456" s="20"/>
      <c r="J456" s="20"/>
      <c r="K456" s="20"/>
      <c r="L456" s="22">
        <f t="shared" si="43"/>
        <v>56053.264219398043</v>
      </c>
      <c r="M456" s="20"/>
      <c r="N456" s="22">
        <f t="shared" si="44"/>
        <v>57398.542560663598</v>
      </c>
      <c r="O456" s="20"/>
      <c r="P456" s="22"/>
      <c r="Q456" s="20"/>
      <c r="R456" s="22"/>
      <c r="S456" s="19"/>
    </row>
    <row r="457" spans="1:19" ht="12.75" customHeight="1" x14ac:dyDescent="0.2">
      <c r="A457" s="36"/>
      <c r="B457" s="80">
        <v>205</v>
      </c>
      <c r="D457" s="19" t="s">
        <v>199</v>
      </c>
      <c r="E457" s="20">
        <v>1</v>
      </c>
      <c r="F457" s="22">
        <v>45104.827057401606</v>
      </c>
      <c r="G457" s="20"/>
      <c r="I457" s="20"/>
      <c r="J457" s="20"/>
      <c r="K457" s="20"/>
      <c r="L457" s="22">
        <f t="shared" si="43"/>
        <v>46187.342906779246</v>
      </c>
      <c r="M457" s="20"/>
      <c r="N457" s="22">
        <f t="shared" si="44"/>
        <v>47295.839136541952</v>
      </c>
      <c r="O457" s="20"/>
      <c r="P457" s="22"/>
      <c r="Q457" s="20"/>
      <c r="R457" s="22"/>
      <c r="S457" s="19"/>
    </row>
    <row r="458" spans="1:19" ht="12.75" customHeight="1" x14ac:dyDescent="0.2">
      <c r="A458" s="36"/>
      <c r="B458" s="80"/>
      <c r="C458" s="87"/>
      <c r="D458" s="91" t="s">
        <v>1</v>
      </c>
      <c r="E458" s="21">
        <f>SUM(E344:E457)</f>
        <v>62</v>
      </c>
      <c r="F458" s="22"/>
      <c r="G458" s="21">
        <f>SUM(G344:G457)</f>
        <v>0</v>
      </c>
      <c r="I458" s="21">
        <f>SUM(I344:I457)</f>
        <v>0</v>
      </c>
      <c r="J458" s="22"/>
      <c r="K458" s="21">
        <f>SUM(K344:K457)</f>
        <v>0</v>
      </c>
      <c r="L458" s="20"/>
      <c r="M458" s="21">
        <f>SUM(M344:M457)</f>
        <v>0</v>
      </c>
      <c r="N458" s="20"/>
      <c r="O458" s="21">
        <f>SUM(O344:O457)</f>
        <v>0</v>
      </c>
      <c r="P458" s="20"/>
      <c r="Q458" s="21">
        <f>SUM(Q344:Q457)</f>
        <v>0</v>
      </c>
      <c r="R458" s="20"/>
      <c r="S458" s="19"/>
    </row>
    <row r="459" spans="1:19" ht="12.75" customHeight="1" x14ac:dyDescent="0.2">
      <c r="A459" s="36"/>
      <c r="B459" s="5"/>
      <c r="D459" s="91"/>
      <c r="F459" s="20"/>
      <c r="G459" s="20"/>
      <c r="I459" s="41"/>
      <c r="J459" s="41"/>
      <c r="K459" s="41"/>
      <c r="L459" s="20"/>
      <c r="M459" s="41"/>
      <c r="N459" s="20"/>
      <c r="O459" s="41"/>
      <c r="P459" s="20"/>
      <c r="Q459" s="41"/>
      <c r="R459" s="20"/>
      <c r="S459" s="19"/>
    </row>
    <row r="460" spans="1:19" ht="12.75" customHeight="1" x14ac:dyDescent="0.2">
      <c r="A460" s="36"/>
      <c r="B460" s="5"/>
      <c r="D460" s="19" t="s">
        <v>7</v>
      </c>
      <c r="F460" s="20"/>
      <c r="G460" s="20"/>
      <c r="I460" s="41"/>
      <c r="J460" s="41"/>
      <c r="K460" s="41"/>
      <c r="L460" s="20"/>
      <c r="M460" s="41"/>
      <c r="N460" s="20"/>
      <c r="O460" s="41"/>
      <c r="P460" s="20"/>
      <c r="Q460" s="41"/>
      <c r="R460" s="20"/>
      <c r="S460" s="19"/>
    </row>
    <row r="461" spans="1:19" ht="12.75" customHeight="1" x14ac:dyDescent="0.2">
      <c r="A461" s="36"/>
      <c r="B461" s="5"/>
      <c r="D461" s="19" t="s">
        <v>3</v>
      </c>
      <c r="F461" s="20"/>
      <c r="G461" s="20"/>
      <c r="I461" s="41"/>
      <c r="J461" s="41"/>
      <c r="K461" s="41"/>
      <c r="L461" s="20"/>
      <c r="M461" s="41"/>
      <c r="N461" s="20"/>
      <c r="O461" s="41"/>
      <c r="P461" s="20"/>
      <c r="Q461" s="41"/>
      <c r="R461" s="20"/>
      <c r="S461" s="19"/>
    </row>
    <row r="462" spans="1:19" ht="12.75" customHeight="1" x14ac:dyDescent="0.2">
      <c r="A462" s="36"/>
      <c r="B462" s="80">
        <v>206</v>
      </c>
      <c r="C462" s="87"/>
      <c r="D462" s="19" t="s">
        <v>6</v>
      </c>
      <c r="E462" s="20">
        <v>1</v>
      </c>
      <c r="F462" s="22">
        <v>136821.62455506145</v>
      </c>
      <c r="G462" s="107"/>
      <c r="H462" s="107"/>
      <c r="I462" s="20"/>
      <c r="J462" s="20"/>
      <c r="K462" s="20"/>
      <c r="L462" s="20">
        <f t="shared" ref="L462:L464" si="45">F462*(1+$S$8)</f>
        <v>140105.34354438292</v>
      </c>
      <c r="M462" s="20"/>
      <c r="N462" s="20">
        <f>L462*(1+$S$8)</f>
        <v>143467.87178944811</v>
      </c>
      <c r="O462" s="20"/>
      <c r="P462" s="20"/>
      <c r="Q462" s="20"/>
      <c r="R462" s="20"/>
      <c r="S462" s="19"/>
    </row>
    <row r="463" spans="1:19" ht="12.75" customHeight="1" x14ac:dyDescent="0.2">
      <c r="A463" s="36"/>
      <c r="B463" s="80">
        <v>207</v>
      </c>
      <c r="C463" s="87"/>
      <c r="D463" s="19" t="s">
        <v>5</v>
      </c>
      <c r="E463" s="20">
        <v>3</v>
      </c>
      <c r="F463" s="22">
        <v>112814.95161292609</v>
      </c>
      <c r="G463" s="20"/>
      <c r="I463" s="20"/>
      <c r="J463" s="20"/>
      <c r="K463" s="20"/>
      <c r="L463" s="20">
        <f t="shared" si="45"/>
        <v>115522.51045163632</v>
      </c>
      <c r="M463" s="20"/>
      <c r="N463" s="20">
        <f>L463*(1+$S$8)</f>
        <v>118295.05070247559</v>
      </c>
      <c r="O463" s="20"/>
      <c r="P463" s="20"/>
      <c r="Q463" s="20"/>
      <c r="R463" s="20"/>
      <c r="S463" s="19"/>
    </row>
    <row r="464" spans="1:19" ht="12.75" customHeight="1" x14ac:dyDescent="0.2">
      <c r="A464" s="36"/>
      <c r="B464" s="80">
        <v>208</v>
      </c>
      <c r="C464" s="87"/>
      <c r="D464" s="19" t="s">
        <v>242</v>
      </c>
      <c r="E464" s="20">
        <v>9</v>
      </c>
      <c r="F464" s="22">
        <v>111774.62896768954</v>
      </c>
      <c r="G464" s="107"/>
      <c r="H464" s="107"/>
      <c r="I464" s="20"/>
      <c r="J464" s="20"/>
      <c r="K464" s="20"/>
      <c r="L464" s="20">
        <f t="shared" si="45"/>
        <v>114457.22006291409</v>
      </c>
      <c r="M464" s="20"/>
      <c r="N464" s="20">
        <f>L464*(1+$S$8)</f>
        <v>117204.19334442403</v>
      </c>
      <c r="O464" s="20"/>
      <c r="P464" s="20"/>
      <c r="Q464" s="20"/>
      <c r="R464" s="20"/>
      <c r="S464" s="19"/>
    </row>
    <row r="465" spans="1:21" ht="12.75" customHeight="1" x14ac:dyDescent="0.2">
      <c r="A465" s="36"/>
      <c r="B465" s="97"/>
      <c r="C465" s="87"/>
      <c r="D465" s="91" t="s">
        <v>1</v>
      </c>
      <c r="E465" s="21">
        <f>SUM(E462:E464)</f>
        <v>13</v>
      </c>
      <c r="F465" s="22"/>
      <c r="G465" s="21">
        <f>SUM(G462:G464)</f>
        <v>0</v>
      </c>
      <c r="I465" s="62">
        <f>SUM(I462:I464)</f>
        <v>0</v>
      </c>
      <c r="J465" s="41"/>
      <c r="K465" s="62">
        <f>SUM(K462:K464)</f>
        <v>0</v>
      </c>
      <c r="L465" s="20"/>
      <c r="M465" s="62">
        <f>SUM(M462:M464)</f>
        <v>0</v>
      </c>
      <c r="N465" s="20"/>
      <c r="O465" s="62">
        <f>SUM(O462:O464)</f>
        <v>0</v>
      </c>
      <c r="P465" s="20"/>
      <c r="Q465" s="62">
        <f>SUM(Q462:Q464)</f>
        <v>0</v>
      </c>
      <c r="R465" s="20"/>
      <c r="S465" s="19"/>
    </row>
    <row r="466" spans="1:21" ht="12.75" customHeight="1" x14ac:dyDescent="0.2">
      <c r="A466" s="36"/>
      <c r="B466" s="98"/>
      <c r="D466" s="91"/>
      <c r="F466" s="20"/>
      <c r="G466" s="20"/>
      <c r="I466" s="22"/>
      <c r="J466" s="22"/>
      <c r="K466" s="22"/>
      <c r="L466" s="20"/>
      <c r="M466" s="22"/>
      <c r="N466" s="20"/>
      <c r="O466" s="22"/>
      <c r="P466" s="20"/>
      <c r="Q466" s="22"/>
      <c r="R466" s="20"/>
      <c r="S466" s="19"/>
    </row>
    <row r="467" spans="1:21" ht="12.75" customHeight="1" x14ac:dyDescent="0.2">
      <c r="A467" s="36"/>
      <c r="B467" s="5"/>
      <c r="C467" s="8"/>
      <c r="D467" s="7" t="s">
        <v>4</v>
      </c>
      <c r="E467" s="99"/>
      <c r="F467" s="20"/>
      <c r="G467" s="20"/>
      <c r="I467" s="41"/>
      <c r="J467" s="41"/>
      <c r="K467" s="41"/>
      <c r="L467" s="20"/>
      <c r="M467" s="41"/>
      <c r="N467" s="20"/>
      <c r="O467" s="41"/>
      <c r="P467" s="20"/>
      <c r="Q467" s="41"/>
      <c r="R467" s="20"/>
      <c r="S467" s="19"/>
    </row>
    <row r="468" spans="1:21" ht="12.75" customHeight="1" x14ac:dyDescent="0.2">
      <c r="A468" s="36"/>
      <c r="B468" s="5"/>
      <c r="C468" s="17"/>
      <c r="D468" s="19" t="s">
        <v>3</v>
      </c>
      <c r="F468" s="20"/>
      <c r="G468" s="20"/>
      <c r="I468" s="22"/>
      <c r="J468" s="22"/>
      <c r="K468" s="22"/>
      <c r="L468" s="20"/>
      <c r="M468" s="22"/>
      <c r="N468" s="20"/>
      <c r="O468" s="22"/>
      <c r="P468" s="20"/>
      <c r="Q468" s="22"/>
      <c r="R468" s="20"/>
      <c r="S468" s="19"/>
    </row>
    <row r="469" spans="1:21" ht="12.75" customHeight="1" x14ac:dyDescent="0.2">
      <c r="A469" s="36"/>
      <c r="B469" s="80">
        <v>209</v>
      </c>
      <c r="C469" s="17"/>
      <c r="D469" s="19" t="s">
        <v>240</v>
      </c>
      <c r="E469" s="20">
        <v>62</v>
      </c>
      <c r="F469" s="22">
        <v>109798.50328624195</v>
      </c>
      <c r="G469" s="107"/>
      <c r="H469" s="107"/>
      <c r="I469" s="20"/>
      <c r="J469" s="20"/>
      <c r="K469" s="20"/>
      <c r="L469" s="20">
        <f t="shared" ref="L469:L470" si="46">F469*(1+$S$8)</f>
        <v>112433.66736511176</v>
      </c>
      <c r="M469" s="20"/>
      <c r="N469" s="20">
        <f>L469*(1+$S$8)</f>
        <v>115132.07538187444</v>
      </c>
      <c r="O469" s="20"/>
      <c r="P469" s="20"/>
      <c r="Q469" s="20"/>
      <c r="R469" s="20"/>
      <c r="S469" s="19"/>
    </row>
    <row r="470" spans="1:21" ht="12.75" customHeight="1" x14ac:dyDescent="0.2">
      <c r="A470" s="36"/>
      <c r="B470" s="80">
        <v>210</v>
      </c>
      <c r="C470" s="17"/>
      <c r="D470" s="19" t="s">
        <v>241</v>
      </c>
      <c r="E470" s="20">
        <v>68</v>
      </c>
      <c r="F470" s="22">
        <v>34082.264712356548</v>
      </c>
      <c r="G470" s="107"/>
      <c r="H470" s="107"/>
      <c r="I470" s="23"/>
      <c r="J470" s="20"/>
      <c r="K470" s="23"/>
      <c r="L470" s="20">
        <f t="shared" si="46"/>
        <v>34900.239065453105</v>
      </c>
      <c r="M470" s="23"/>
      <c r="N470" s="20">
        <f>L470*(1+$S$8)</f>
        <v>35737.844803023982</v>
      </c>
      <c r="O470" s="23"/>
      <c r="P470" s="20"/>
      <c r="Q470" s="23"/>
      <c r="R470" s="20"/>
    </row>
    <row r="471" spans="1:21" ht="12.75" customHeight="1" x14ac:dyDescent="0.2">
      <c r="A471" s="36"/>
      <c r="B471" s="84"/>
      <c r="C471" s="17"/>
      <c r="D471" s="91" t="s">
        <v>1</v>
      </c>
      <c r="E471" s="21">
        <f>SUM(E469:E470)</f>
        <v>130</v>
      </c>
      <c r="F471" s="22"/>
      <c r="G471" s="21">
        <f>SUM(G469:G470)</f>
        <v>0</v>
      </c>
      <c r="I471" s="41">
        <f>SUM(I469:I470)</f>
        <v>0</v>
      </c>
      <c r="J471" s="41"/>
      <c r="K471" s="41">
        <f>SUM(K469:K470)</f>
        <v>0</v>
      </c>
      <c r="L471" s="20"/>
      <c r="M471" s="41">
        <f>SUM(M469:M470)</f>
        <v>0</v>
      </c>
      <c r="N471" s="20"/>
      <c r="O471" s="41">
        <f>SUM(O469:O470)</f>
        <v>0</v>
      </c>
      <c r="P471" s="20"/>
      <c r="Q471" s="41">
        <f>SUM(Q469:Q470)</f>
        <v>0</v>
      </c>
      <c r="R471" s="20"/>
      <c r="S471" s="19"/>
    </row>
    <row r="472" spans="1:21" ht="12.75" customHeight="1" x14ac:dyDescent="0.2">
      <c r="A472" s="36"/>
      <c r="B472" s="84"/>
      <c r="C472" s="17"/>
      <c r="D472" s="91"/>
      <c r="F472" s="22"/>
      <c r="G472" s="20"/>
      <c r="I472" s="41"/>
      <c r="J472" s="41"/>
      <c r="K472" s="41"/>
      <c r="L472" s="20"/>
      <c r="M472" s="41"/>
      <c r="N472" s="20"/>
      <c r="O472" s="41"/>
      <c r="P472" s="20"/>
      <c r="Q472" s="41"/>
      <c r="R472" s="20"/>
      <c r="S472" s="19"/>
    </row>
    <row r="473" spans="1:21" ht="12.75" customHeight="1" x14ac:dyDescent="0.2">
      <c r="A473" s="36"/>
      <c r="B473" s="5"/>
      <c r="C473" s="17"/>
      <c r="D473" s="19" t="s">
        <v>264</v>
      </c>
      <c r="E473" s="21">
        <f>E458+E465+E471</f>
        <v>205</v>
      </c>
      <c r="F473" s="20"/>
      <c r="G473" s="21">
        <f>G458+G465+G471</f>
        <v>0</v>
      </c>
      <c r="I473" s="21">
        <f>I458+I465+I471</f>
        <v>0</v>
      </c>
      <c r="J473" s="20"/>
      <c r="K473" s="21">
        <f>K458+K465+K471</f>
        <v>0</v>
      </c>
      <c r="L473" s="20"/>
      <c r="M473" s="21">
        <f>M458+M465+M471</f>
        <v>0</v>
      </c>
      <c r="N473" s="20"/>
      <c r="O473" s="21">
        <f>O458+O465+O471</f>
        <v>0</v>
      </c>
      <c r="P473" s="20"/>
      <c r="Q473" s="21">
        <f>Q458+Q465+Q471</f>
        <v>0</v>
      </c>
      <c r="R473" s="20"/>
      <c r="S473" s="19"/>
    </row>
    <row r="474" spans="1:21" ht="12.75" customHeight="1" x14ac:dyDescent="0.2">
      <c r="A474" s="36"/>
      <c r="B474" s="5"/>
      <c r="C474" s="17"/>
      <c r="F474" s="20"/>
      <c r="G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19"/>
    </row>
    <row r="475" spans="1:21" ht="12.75" customHeight="1" x14ac:dyDescent="0.2">
      <c r="A475" s="36"/>
      <c r="B475" s="84"/>
      <c r="C475" s="17"/>
      <c r="D475" s="96" t="s">
        <v>272</v>
      </c>
      <c r="F475" s="22"/>
      <c r="G475" s="20"/>
      <c r="I475" s="41"/>
      <c r="J475" s="41"/>
      <c r="K475" s="41"/>
      <c r="L475" s="20"/>
      <c r="M475" s="41"/>
      <c r="N475" s="20"/>
      <c r="O475" s="41"/>
      <c r="P475" s="20"/>
      <c r="Q475" s="41"/>
      <c r="R475" s="20"/>
      <c r="S475" s="19"/>
    </row>
    <row r="476" spans="1:21" ht="12.75" customHeight="1" x14ac:dyDescent="0.2">
      <c r="A476" s="36"/>
      <c r="B476" s="84"/>
      <c r="C476" s="17"/>
      <c r="D476" s="96"/>
      <c r="F476" s="22"/>
      <c r="G476" s="20"/>
      <c r="I476" s="41"/>
      <c r="J476" s="41"/>
      <c r="K476" s="41"/>
      <c r="L476" s="20"/>
      <c r="M476" s="41"/>
      <c r="N476" s="20"/>
      <c r="O476" s="41"/>
      <c r="P476" s="20"/>
      <c r="Q476" s="41"/>
      <c r="R476" s="20"/>
      <c r="S476" s="19"/>
    </row>
    <row r="477" spans="1:21" ht="12.75" customHeight="1" x14ac:dyDescent="0.2">
      <c r="A477" s="36"/>
      <c r="B477" s="5"/>
      <c r="C477" s="17"/>
      <c r="D477" s="19" t="s">
        <v>7</v>
      </c>
      <c r="F477" s="20"/>
      <c r="G477" s="20"/>
      <c r="I477" s="22"/>
      <c r="J477" s="22"/>
      <c r="K477" s="22"/>
      <c r="L477" s="20"/>
      <c r="M477" s="22"/>
      <c r="N477" s="20"/>
      <c r="O477" s="22"/>
      <c r="P477" s="20"/>
      <c r="Q477" s="22"/>
      <c r="R477" s="20"/>
      <c r="S477" s="19"/>
    </row>
    <row r="478" spans="1:21" ht="12.75" customHeight="1" x14ac:dyDescent="0.2">
      <c r="A478" s="36"/>
      <c r="B478" s="5"/>
      <c r="C478" s="17"/>
      <c r="D478" s="19" t="s">
        <v>16</v>
      </c>
      <c r="F478" s="20"/>
      <c r="G478" s="20"/>
      <c r="I478" s="22"/>
      <c r="J478" s="22"/>
      <c r="K478" s="22"/>
      <c r="L478" s="20"/>
      <c r="M478" s="22"/>
      <c r="N478" s="20"/>
      <c r="O478" s="22"/>
      <c r="P478" s="20"/>
      <c r="Q478" s="22"/>
      <c r="R478" s="20"/>
      <c r="S478" s="19"/>
    </row>
    <row r="479" spans="1:21" customFormat="1" ht="12.75" customHeight="1" x14ac:dyDescent="0.25">
      <c r="A479" s="108"/>
      <c r="B479" s="80">
        <v>211</v>
      </c>
      <c r="C479" s="109"/>
      <c r="D479" s="19" t="s">
        <v>84</v>
      </c>
      <c r="E479" s="73">
        <v>1</v>
      </c>
      <c r="F479" s="110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105"/>
    </row>
    <row r="480" spans="1:21" customFormat="1" ht="12.75" customHeight="1" x14ac:dyDescent="0.25">
      <c r="A480" s="108"/>
      <c r="B480" s="111"/>
      <c r="C480" s="109"/>
      <c r="D480" s="19" t="s">
        <v>279</v>
      </c>
      <c r="E480" s="73"/>
      <c r="F480" s="112">
        <v>213927.65467287469</v>
      </c>
      <c r="G480" s="73"/>
      <c r="H480" s="73"/>
      <c r="I480" s="73"/>
      <c r="J480" s="73"/>
      <c r="K480" s="73"/>
      <c r="L480" s="73">
        <f t="shared" ref="L480:L486" si="47">F480*(1+$S$8)</f>
        <v>219061.91838502369</v>
      </c>
      <c r="M480" s="73"/>
      <c r="N480" s="73">
        <f t="shared" ref="N480:N486" si="48">L480*(1+$S$8)</f>
        <v>224319.40442626426</v>
      </c>
      <c r="O480" s="73"/>
      <c r="P480" s="73"/>
      <c r="Q480" s="73"/>
      <c r="R480" s="73"/>
      <c r="S480" s="105"/>
      <c r="U480" s="22"/>
    </row>
    <row r="481" spans="1:22" customFormat="1" ht="12.75" customHeight="1" x14ac:dyDescent="0.25">
      <c r="A481" s="108"/>
      <c r="B481" s="111"/>
      <c r="C481" s="109"/>
      <c r="D481" s="19" t="s">
        <v>280</v>
      </c>
      <c r="E481" s="73"/>
      <c r="F481" s="112">
        <v>186892.16636934137</v>
      </c>
      <c r="G481" s="73"/>
      <c r="H481" s="73"/>
      <c r="I481" s="73"/>
      <c r="J481" s="73"/>
      <c r="K481" s="73"/>
      <c r="L481" s="73">
        <f t="shared" si="47"/>
        <v>191377.57836220556</v>
      </c>
      <c r="M481" s="73"/>
      <c r="N481" s="73">
        <f t="shared" si="48"/>
        <v>195970.64024289849</v>
      </c>
      <c r="O481" s="73"/>
      <c r="P481" s="73"/>
      <c r="Q481" s="73"/>
      <c r="R481" s="73"/>
      <c r="S481" s="105"/>
    </row>
    <row r="482" spans="1:22" customFormat="1" ht="12.75" customHeight="1" x14ac:dyDescent="0.25">
      <c r="A482" s="108"/>
      <c r="B482" s="111"/>
      <c r="C482" s="109"/>
      <c r="D482" s="19" t="s">
        <v>87</v>
      </c>
      <c r="E482" s="73"/>
      <c r="F482" s="112">
        <v>172738.17686834506</v>
      </c>
      <c r="G482" s="73"/>
      <c r="H482" s="73"/>
      <c r="I482" s="73"/>
      <c r="J482" s="73"/>
      <c r="K482" s="73"/>
      <c r="L482" s="73">
        <f t="shared" si="47"/>
        <v>176883.89311318536</v>
      </c>
      <c r="M482" s="73"/>
      <c r="N482" s="73">
        <f t="shared" si="48"/>
        <v>181129.10654790181</v>
      </c>
      <c r="O482" s="73"/>
      <c r="P482" s="73"/>
      <c r="Q482" s="73"/>
      <c r="R482" s="73"/>
      <c r="S482" s="105"/>
      <c r="U482" s="22"/>
    </row>
    <row r="483" spans="1:22" customFormat="1" ht="12.75" customHeight="1" x14ac:dyDescent="0.25">
      <c r="A483" s="108"/>
      <c r="B483" s="111"/>
      <c r="C483" s="109"/>
      <c r="D483" s="19" t="s">
        <v>88</v>
      </c>
      <c r="E483" s="73"/>
      <c r="F483" s="112">
        <v>140094.37853678671</v>
      </c>
      <c r="G483" s="73"/>
      <c r="H483" s="73"/>
      <c r="I483" s="73"/>
      <c r="J483" s="73"/>
      <c r="K483" s="73"/>
      <c r="L483" s="73">
        <f t="shared" si="47"/>
        <v>143456.64362166959</v>
      </c>
      <c r="M483" s="73"/>
      <c r="N483" s="73">
        <f t="shared" si="48"/>
        <v>146899.60306858967</v>
      </c>
      <c r="O483" s="73"/>
      <c r="P483" s="73"/>
      <c r="Q483" s="73"/>
      <c r="R483" s="73"/>
      <c r="S483" s="105"/>
      <c r="U483" s="22"/>
    </row>
    <row r="484" spans="1:22" customFormat="1" ht="12.75" customHeight="1" x14ac:dyDescent="0.25">
      <c r="A484" s="108"/>
      <c r="B484" s="111"/>
      <c r="C484" s="109"/>
      <c r="D484" s="19" t="s">
        <v>89</v>
      </c>
      <c r="E484" s="73"/>
      <c r="F484" s="112">
        <v>126956.20721017434</v>
      </c>
      <c r="G484" s="73"/>
      <c r="H484" s="73"/>
      <c r="I484" s="73"/>
      <c r="J484" s="73"/>
      <c r="K484" s="73"/>
      <c r="L484" s="73">
        <f t="shared" si="47"/>
        <v>130003.15618321853</v>
      </c>
      <c r="M484" s="73"/>
      <c r="N484" s="73">
        <f t="shared" si="48"/>
        <v>133123.23193161577</v>
      </c>
      <c r="O484" s="73"/>
      <c r="P484" s="73"/>
      <c r="Q484" s="73"/>
      <c r="R484" s="73"/>
      <c r="S484" s="105"/>
      <c r="U484" s="22"/>
    </row>
    <row r="485" spans="1:22" customFormat="1" ht="12.75" customHeight="1" x14ac:dyDescent="0.25">
      <c r="A485" s="108"/>
      <c r="B485" s="111"/>
      <c r="C485" s="109"/>
      <c r="D485" s="19" t="s">
        <v>313</v>
      </c>
      <c r="E485" s="73"/>
      <c r="F485" s="112">
        <v>118680</v>
      </c>
      <c r="G485" s="73"/>
      <c r="H485" s="73"/>
      <c r="I485" s="73"/>
      <c r="J485" s="73"/>
      <c r="K485" s="73"/>
      <c r="L485" s="73">
        <f t="shared" si="47"/>
        <v>121528.32000000001</v>
      </c>
      <c r="M485" s="73"/>
      <c r="N485" s="73">
        <f t="shared" si="48"/>
        <v>124444.99968000001</v>
      </c>
      <c r="O485" s="73"/>
      <c r="P485" s="73"/>
      <c r="Q485" s="73"/>
      <c r="R485" s="73"/>
      <c r="S485" s="105"/>
    </row>
    <row r="486" spans="1:22" customFormat="1" ht="12.75" customHeight="1" x14ac:dyDescent="0.25">
      <c r="A486" s="108"/>
      <c r="B486" s="111"/>
      <c r="C486" s="109"/>
      <c r="D486" s="19" t="s">
        <v>90</v>
      </c>
      <c r="E486" s="73"/>
      <c r="F486" s="112">
        <v>109535.92073693877</v>
      </c>
      <c r="G486" s="73"/>
      <c r="H486" s="73"/>
      <c r="I486" s="73"/>
      <c r="J486" s="73"/>
      <c r="K486" s="73"/>
      <c r="L486" s="73">
        <f t="shared" si="47"/>
        <v>112164.78283462531</v>
      </c>
      <c r="M486" s="73"/>
      <c r="N486" s="73">
        <f t="shared" si="48"/>
        <v>114856.73762265632</v>
      </c>
      <c r="O486" s="73"/>
      <c r="P486" s="73"/>
      <c r="Q486" s="73"/>
      <c r="R486" s="73"/>
      <c r="S486" s="105"/>
    </row>
    <row r="487" spans="1:22" s="38" customFormat="1" ht="12.6" customHeight="1" x14ac:dyDescent="0.2">
      <c r="A487" s="37"/>
      <c r="B487" s="80">
        <v>212</v>
      </c>
      <c r="D487" s="19" t="s">
        <v>281</v>
      </c>
      <c r="E487" s="37">
        <v>2</v>
      </c>
      <c r="F487" s="22"/>
      <c r="G487" s="73"/>
      <c r="H487" s="73"/>
      <c r="I487" s="73"/>
      <c r="J487" s="73"/>
      <c r="K487" s="37"/>
      <c r="L487" s="22"/>
      <c r="M487" s="37"/>
      <c r="N487" s="22"/>
      <c r="O487" s="37"/>
      <c r="P487" s="22"/>
      <c r="Q487" s="22"/>
      <c r="R487" s="22"/>
      <c r="T487" s="37"/>
      <c r="U487" s="22"/>
      <c r="V487" s="113"/>
    </row>
    <row r="488" spans="1:22" s="38" customFormat="1" ht="12.6" customHeight="1" x14ac:dyDescent="0.2">
      <c r="A488" s="37"/>
      <c r="B488" s="75"/>
      <c r="D488" s="19" t="s">
        <v>282</v>
      </c>
      <c r="E488" s="37"/>
      <c r="F488" s="22">
        <v>207404.11554952347</v>
      </c>
      <c r="G488" s="73"/>
      <c r="H488" s="73"/>
      <c r="I488" s="73"/>
      <c r="J488" s="73"/>
      <c r="K488" s="37"/>
      <c r="L488" s="20">
        <f t="shared" ref="L488:L546" si="49">F488*(1+$S$8)</f>
        <v>212381.81432271205</v>
      </c>
      <c r="M488" s="37"/>
      <c r="N488" s="20">
        <f t="shared" ref="N488:N519" si="50">L488*(1+$S$8)</f>
        <v>217478.97786645713</v>
      </c>
      <c r="O488" s="37"/>
      <c r="P488" s="20"/>
      <c r="Q488" s="22"/>
      <c r="R488" s="22"/>
      <c r="T488" s="37"/>
      <c r="U488" s="22"/>
      <c r="V488" s="113"/>
    </row>
    <row r="489" spans="1:22" s="38" customFormat="1" ht="12.6" customHeight="1" x14ac:dyDescent="0.2">
      <c r="A489" s="37"/>
      <c r="B489" s="114"/>
      <c r="D489" s="19" t="s">
        <v>283</v>
      </c>
      <c r="E489" s="37"/>
      <c r="F489" s="22">
        <v>133122.02952063316</v>
      </c>
      <c r="G489" s="73"/>
      <c r="H489" s="73"/>
      <c r="I489" s="73"/>
      <c r="J489" s="73"/>
      <c r="K489" s="37"/>
      <c r="L489" s="20">
        <f t="shared" si="49"/>
        <v>136316.95822912836</v>
      </c>
      <c r="M489" s="37"/>
      <c r="N489" s="20">
        <f t="shared" si="50"/>
        <v>139588.56522662746</v>
      </c>
      <c r="O489" s="37"/>
      <c r="P489" s="20"/>
      <c r="Q489" s="37"/>
      <c r="R489" s="22"/>
      <c r="T489" s="37"/>
      <c r="U489" s="22"/>
      <c r="V489" s="113"/>
    </row>
    <row r="490" spans="1:22" s="38" customFormat="1" ht="12.6" customHeight="1" x14ac:dyDescent="0.2">
      <c r="A490" s="37"/>
      <c r="B490" s="114"/>
      <c r="D490" s="19" t="s">
        <v>100</v>
      </c>
      <c r="E490" s="37"/>
      <c r="F490" s="22">
        <v>132901.15581663966</v>
      </c>
      <c r="G490" s="73"/>
      <c r="H490" s="73"/>
      <c r="I490" s="73"/>
      <c r="J490" s="73"/>
      <c r="K490" s="37"/>
      <c r="L490" s="20">
        <f t="shared" si="49"/>
        <v>136090.78355623901</v>
      </c>
      <c r="M490" s="37"/>
      <c r="N490" s="20">
        <f t="shared" si="50"/>
        <v>139356.96236158875</v>
      </c>
      <c r="O490" s="37"/>
      <c r="P490" s="20"/>
      <c r="Q490" s="37"/>
      <c r="R490" s="22"/>
      <c r="T490" s="37"/>
      <c r="U490" s="22"/>
      <c r="V490" s="113"/>
    </row>
    <row r="491" spans="1:22" s="38" customFormat="1" ht="12.6" customHeight="1" x14ac:dyDescent="0.2">
      <c r="A491" s="37"/>
      <c r="B491" s="114"/>
      <c r="D491" s="19" t="s">
        <v>284</v>
      </c>
      <c r="E491" s="37"/>
      <c r="F491" s="22">
        <v>126955.51033234609</v>
      </c>
      <c r="G491" s="73"/>
      <c r="H491" s="73"/>
      <c r="I491" s="73"/>
      <c r="J491" s="73"/>
      <c r="K491" s="37"/>
      <c r="L491" s="20">
        <f t="shared" si="49"/>
        <v>130002.4425803224</v>
      </c>
      <c r="M491" s="37"/>
      <c r="N491" s="20">
        <f t="shared" si="50"/>
        <v>133122.50120225013</v>
      </c>
      <c r="O491" s="37"/>
      <c r="P491" s="20"/>
      <c r="Q491" s="37"/>
      <c r="R491" s="22"/>
      <c r="T491" s="37"/>
      <c r="U491" s="22"/>
      <c r="V491" s="113"/>
    </row>
    <row r="492" spans="1:22" s="38" customFormat="1" ht="12.6" customHeight="1" x14ac:dyDescent="0.2">
      <c r="A492" s="37"/>
      <c r="B492" s="114"/>
      <c r="D492" s="19" t="s">
        <v>285</v>
      </c>
      <c r="E492" s="37"/>
      <c r="F492" s="22">
        <v>125461.23834529339</v>
      </c>
      <c r="G492" s="73"/>
      <c r="H492" s="73"/>
      <c r="I492" s="73"/>
      <c r="J492" s="73"/>
      <c r="K492" s="37"/>
      <c r="L492" s="20">
        <f t="shared" si="49"/>
        <v>128472.30806558044</v>
      </c>
      <c r="M492" s="37"/>
      <c r="N492" s="20">
        <f t="shared" si="50"/>
        <v>131555.64345915438</v>
      </c>
      <c r="O492" s="37"/>
      <c r="P492" s="20"/>
      <c r="Q492" s="37"/>
      <c r="R492" s="22"/>
      <c r="T492" s="37"/>
      <c r="U492" s="22"/>
      <c r="V492" s="113"/>
    </row>
    <row r="493" spans="1:22" s="38" customFormat="1" ht="12.6" customHeight="1" x14ac:dyDescent="0.2">
      <c r="A493" s="37"/>
      <c r="B493" s="114"/>
      <c r="D493" s="19" t="s">
        <v>286</v>
      </c>
      <c r="E493" s="37"/>
      <c r="F493" s="22">
        <v>125460.56176487764</v>
      </c>
      <c r="G493" s="73"/>
      <c r="H493" s="73"/>
      <c r="I493" s="73"/>
      <c r="J493" s="73"/>
      <c r="K493" s="37"/>
      <c r="L493" s="20">
        <f t="shared" si="49"/>
        <v>128471.6152472347</v>
      </c>
      <c r="M493" s="37"/>
      <c r="N493" s="20">
        <f t="shared" si="50"/>
        <v>131554.93401316833</v>
      </c>
      <c r="O493" s="37"/>
      <c r="P493" s="20"/>
      <c r="Q493" s="37"/>
      <c r="R493" s="22"/>
      <c r="T493" s="37"/>
      <c r="U493" s="22"/>
      <c r="V493" s="113"/>
    </row>
    <row r="494" spans="1:22" s="38" customFormat="1" ht="12.6" customHeight="1" x14ac:dyDescent="0.2">
      <c r="A494" s="37"/>
      <c r="B494" s="114"/>
      <c r="D494" s="19" t="s">
        <v>335</v>
      </c>
      <c r="E494" s="37"/>
      <c r="F494" s="22">
        <v>123805.80506429408</v>
      </c>
      <c r="G494" s="73"/>
      <c r="H494" s="73"/>
      <c r="I494" s="73"/>
      <c r="J494" s="73"/>
      <c r="K494" s="37"/>
      <c r="L494" s="20">
        <f t="shared" si="49"/>
        <v>126777.14438583713</v>
      </c>
      <c r="M494" s="37"/>
      <c r="N494" s="20">
        <f t="shared" si="50"/>
        <v>129819.79585109722</v>
      </c>
      <c r="O494" s="37"/>
      <c r="P494" s="20"/>
      <c r="Q494" s="37"/>
      <c r="R494" s="22"/>
      <c r="T494" s="37"/>
      <c r="U494" s="22"/>
      <c r="V494" s="113"/>
    </row>
    <row r="495" spans="1:22" s="38" customFormat="1" ht="12.6" customHeight="1" x14ac:dyDescent="0.2">
      <c r="A495" s="37"/>
      <c r="B495" s="114"/>
      <c r="D495" s="19" t="s">
        <v>287</v>
      </c>
      <c r="E495" s="37"/>
      <c r="F495" s="22">
        <v>123805.80506429408</v>
      </c>
      <c r="G495" s="73"/>
      <c r="H495" s="73"/>
      <c r="I495" s="73"/>
      <c r="J495" s="73"/>
      <c r="K495" s="37"/>
      <c r="L495" s="20">
        <f t="shared" si="49"/>
        <v>126777.14438583713</v>
      </c>
      <c r="M495" s="37"/>
      <c r="N495" s="20">
        <f t="shared" si="50"/>
        <v>129819.79585109722</v>
      </c>
      <c r="O495" s="37"/>
      <c r="P495" s="20"/>
      <c r="Q495" s="37"/>
      <c r="R495" s="22"/>
      <c r="T495" s="37"/>
      <c r="U495" s="22"/>
      <c r="V495" s="113"/>
    </row>
    <row r="496" spans="1:22" s="38" customFormat="1" ht="12.6" customHeight="1" x14ac:dyDescent="0.2">
      <c r="A496" s="37"/>
      <c r="B496" s="114"/>
      <c r="D496" s="19" t="s">
        <v>288</v>
      </c>
      <c r="E496" s="37"/>
      <c r="F496" s="22">
        <v>122387.23207100875</v>
      </c>
      <c r="G496" s="73"/>
      <c r="H496" s="73"/>
      <c r="I496" s="73"/>
      <c r="J496" s="73"/>
      <c r="K496" s="37"/>
      <c r="L496" s="20">
        <f t="shared" si="49"/>
        <v>125324.52564071296</v>
      </c>
      <c r="M496" s="37"/>
      <c r="N496" s="20">
        <f t="shared" si="50"/>
        <v>128332.31425609007</v>
      </c>
      <c r="O496" s="37"/>
      <c r="P496" s="20"/>
      <c r="Q496" s="37"/>
      <c r="R496" s="22"/>
      <c r="T496" s="37"/>
      <c r="U496" s="22"/>
      <c r="V496" s="113"/>
    </row>
    <row r="497" spans="1:22" s="38" customFormat="1" ht="12.6" customHeight="1" x14ac:dyDescent="0.2">
      <c r="A497" s="37"/>
      <c r="B497" s="114"/>
      <c r="D497" s="19" t="s">
        <v>289</v>
      </c>
      <c r="E497" s="37"/>
      <c r="F497" s="22">
        <v>112474.98004032002</v>
      </c>
      <c r="G497" s="73"/>
      <c r="H497" s="73"/>
      <c r="I497" s="73"/>
      <c r="J497" s="73"/>
      <c r="K497" s="37"/>
      <c r="L497" s="20">
        <f t="shared" si="49"/>
        <v>115174.3795612877</v>
      </c>
      <c r="M497" s="37"/>
      <c r="N497" s="20">
        <f t="shared" si="50"/>
        <v>117938.56467075861</v>
      </c>
      <c r="O497" s="37"/>
      <c r="P497" s="20"/>
      <c r="Q497" s="37"/>
      <c r="R497" s="22"/>
      <c r="T497" s="37"/>
      <c r="U497" s="22"/>
      <c r="V497" s="113"/>
    </row>
    <row r="498" spans="1:22" s="38" customFormat="1" ht="12.6" customHeight="1" x14ac:dyDescent="0.2">
      <c r="A498" s="37"/>
      <c r="B498" s="114"/>
      <c r="D498" s="19" t="s">
        <v>44</v>
      </c>
      <c r="E498" s="37"/>
      <c r="F498" s="22">
        <v>110018.60690607018</v>
      </c>
      <c r="G498" s="73"/>
      <c r="H498" s="73"/>
      <c r="I498" s="73"/>
      <c r="J498" s="73"/>
      <c r="K498" s="37"/>
      <c r="L498" s="20">
        <f t="shared" si="49"/>
        <v>112659.05347181587</v>
      </c>
      <c r="M498" s="37"/>
      <c r="N498" s="20">
        <f t="shared" si="50"/>
        <v>115362.87075513946</v>
      </c>
      <c r="O498" s="37"/>
      <c r="P498" s="20"/>
      <c r="Q498" s="37"/>
      <c r="R498" s="22"/>
      <c r="T498" s="37"/>
      <c r="U498" s="22"/>
      <c r="V498" s="113"/>
    </row>
    <row r="499" spans="1:22" s="38" customFormat="1" ht="12.6" customHeight="1" x14ac:dyDescent="0.2">
      <c r="A499" s="37"/>
      <c r="B499" s="114"/>
      <c r="D499" s="19" t="s">
        <v>290</v>
      </c>
      <c r="E499" s="37"/>
      <c r="F499" s="22">
        <v>108924.9504637038</v>
      </c>
      <c r="G499" s="73"/>
      <c r="H499" s="73"/>
      <c r="I499" s="73"/>
      <c r="J499" s="73"/>
      <c r="K499" s="37"/>
      <c r="L499" s="20">
        <f t="shared" si="49"/>
        <v>111539.1492748327</v>
      </c>
      <c r="M499" s="37"/>
      <c r="N499" s="20">
        <f t="shared" si="50"/>
        <v>114216.08885742868</v>
      </c>
      <c r="O499" s="37"/>
      <c r="P499" s="20"/>
      <c r="Q499" s="37"/>
      <c r="R499" s="22"/>
      <c r="T499" s="37"/>
      <c r="U499" s="22"/>
      <c r="V499" s="113"/>
    </row>
    <row r="500" spans="1:22" s="38" customFormat="1" ht="12.6" customHeight="1" x14ac:dyDescent="0.2">
      <c r="A500" s="37"/>
      <c r="B500" s="114"/>
      <c r="D500" s="19" t="s">
        <v>336</v>
      </c>
      <c r="E500" s="37"/>
      <c r="F500" s="22">
        <v>106893.96512630401</v>
      </c>
      <c r="G500" s="73"/>
      <c r="H500" s="73"/>
      <c r="I500" s="73"/>
      <c r="J500" s="73"/>
      <c r="K500" s="37"/>
      <c r="L500" s="20">
        <f t="shared" si="49"/>
        <v>109459.42028933531</v>
      </c>
      <c r="M500" s="37"/>
      <c r="N500" s="20">
        <f t="shared" si="50"/>
        <v>112086.44637627936</v>
      </c>
      <c r="O500" s="37"/>
      <c r="P500" s="20"/>
      <c r="Q500" s="37"/>
      <c r="R500" s="22"/>
      <c r="T500" s="37"/>
      <c r="U500" s="22"/>
      <c r="V500" s="113"/>
    </row>
    <row r="501" spans="1:22" s="38" customFormat="1" ht="12.6" customHeight="1" x14ac:dyDescent="0.2">
      <c r="A501" s="37"/>
      <c r="B501" s="114"/>
      <c r="D501" s="19" t="s">
        <v>337</v>
      </c>
      <c r="E501" s="37"/>
      <c r="F501" s="22">
        <v>104736.43728269488</v>
      </c>
      <c r="G501" s="73"/>
      <c r="H501" s="73"/>
      <c r="I501" s="73"/>
      <c r="J501" s="73"/>
      <c r="K501" s="37"/>
      <c r="L501" s="20">
        <f t="shared" si="49"/>
        <v>107250.11177747956</v>
      </c>
      <c r="M501" s="37"/>
      <c r="N501" s="20">
        <f t="shared" si="50"/>
        <v>109824.11446013907</v>
      </c>
      <c r="O501" s="37"/>
      <c r="P501" s="20"/>
      <c r="Q501" s="37"/>
      <c r="R501" s="22"/>
      <c r="T501" s="37"/>
      <c r="U501" s="22"/>
      <c r="V501" s="113"/>
    </row>
    <row r="502" spans="1:22" s="38" customFormat="1" ht="12.6" customHeight="1" x14ac:dyDescent="0.2">
      <c r="A502" s="37"/>
      <c r="B502" s="114"/>
      <c r="D502" s="19" t="s">
        <v>117</v>
      </c>
      <c r="E502" s="37"/>
      <c r="F502" s="22">
        <v>100789.85232604042</v>
      </c>
      <c r="G502" s="73"/>
      <c r="H502" s="73"/>
      <c r="I502" s="73"/>
      <c r="J502" s="73"/>
      <c r="K502" s="37"/>
      <c r="L502" s="20">
        <f t="shared" si="49"/>
        <v>103208.80878186539</v>
      </c>
      <c r="M502" s="37"/>
      <c r="N502" s="20">
        <f t="shared" si="50"/>
        <v>105685.82019263016</v>
      </c>
      <c r="O502" s="37"/>
      <c r="P502" s="20"/>
      <c r="Q502" s="37"/>
      <c r="R502" s="22"/>
      <c r="T502" s="37"/>
      <c r="U502" s="22"/>
      <c r="V502" s="113"/>
    </row>
    <row r="503" spans="1:22" s="38" customFormat="1" ht="12.6" customHeight="1" x14ac:dyDescent="0.2">
      <c r="A503" s="37"/>
      <c r="B503" s="114"/>
      <c r="D503" s="19" t="s">
        <v>126</v>
      </c>
      <c r="E503" s="37"/>
      <c r="F503" s="22">
        <v>100708.20834978748</v>
      </c>
      <c r="G503" s="73"/>
      <c r="H503" s="73"/>
      <c r="I503" s="73"/>
      <c r="J503" s="73"/>
      <c r="K503" s="37"/>
      <c r="L503" s="20">
        <f t="shared" si="49"/>
        <v>103125.20535018238</v>
      </c>
      <c r="M503" s="37"/>
      <c r="N503" s="20">
        <f t="shared" si="50"/>
        <v>105600.21027858676</v>
      </c>
      <c r="O503" s="37"/>
      <c r="P503" s="20"/>
      <c r="Q503" s="37"/>
      <c r="R503" s="22"/>
      <c r="T503" s="37"/>
      <c r="U503" s="22"/>
      <c r="V503" s="113"/>
    </row>
    <row r="504" spans="1:22" s="38" customFormat="1" ht="12.6" customHeight="1" x14ac:dyDescent="0.2">
      <c r="A504" s="37"/>
      <c r="B504" s="114"/>
      <c r="D504" s="19" t="s">
        <v>291</v>
      </c>
      <c r="E504" s="37"/>
      <c r="F504" s="22">
        <v>100708.20834978748</v>
      </c>
      <c r="G504" s="73"/>
      <c r="H504" s="73"/>
      <c r="I504" s="73"/>
      <c r="J504" s="73"/>
      <c r="K504" s="37"/>
      <c r="L504" s="20">
        <f t="shared" si="49"/>
        <v>103125.20535018238</v>
      </c>
      <c r="M504" s="37"/>
      <c r="N504" s="20">
        <f t="shared" si="50"/>
        <v>105600.21027858676</v>
      </c>
      <c r="O504" s="37"/>
      <c r="P504" s="20"/>
      <c r="Q504" s="37"/>
      <c r="R504" s="22"/>
      <c r="T504" s="37"/>
      <c r="U504" s="22"/>
      <c r="V504" s="113"/>
    </row>
    <row r="505" spans="1:22" s="38" customFormat="1" ht="12.6" customHeight="1" x14ac:dyDescent="0.2">
      <c r="A505" s="37"/>
      <c r="B505" s="114"/>
      <c r="D505" s="19" t="s">
        <v>292</v>
      </c>
      <c r="E505" s="37"/>
      <c r="F505" s="22">
        <v>100708.22298193922</v>
      </c>
      <c r="G505" s="73"/>
      <c r="H505" s="73"/>
      <c r="I505" s="73"/>
      <c r="J505" s="73"/>
      <c r="K505" s="37"/>
      <c r="L505" s="20">
        <f t="shared" si="49"/>
        <v>103125.22033350577</v>
      </c>
      <c r="M505" s="37"/>
      <c r="N505" s="20">
        <f t="shared" si="50"/>
        <v>105600.22562150992</v>
      </c>
      <c r="O505" s="37"/>
      <c r="P505" s="20"/>
      <c r="Q505" s="37"/>
      <c r="R505" s="22"/>
      <c r="T505" s="37"/>
      <c r="U505" s="22"/>
      <c r="V505" s="113"/>
    </row>
    <row r="506" spans="1:22" s="38" customFormat="1" ht="12.6" customHeight="1" x14ac:dyDescent="0.2">
      <c r="A506" s="37"/>
      <c r="B506" s="114"/>
      <c r="D506" s="19" t="s">
        <v>127</v>
      </c>
      <c r="E506" s="37"/>
      <c r="F506" s="22">
        <v>100708.20834978748</v>
      </c>
      <c r="G506" s="73"/>
      <c r="H506" s="73"/>
      <c r="I506" s="73"/>
      <c r="J506" s="73"/>
      <c r="K506" s="37"/>
      <c r="L506" s="20">
        <f t="shared" si="49"/>
        <v>103125.20535018238</v>
      </c>
      <c r="M506" s="37"/>
      <c r="N506" s="20">
        <f t="shared" si="50"/>
        <v>105600.21027858676</v>
      </c>
      <c r="O506" s="37"/>
      <c r="P506" s="20"/>
      <c r="Q506" s="37"/>
      <c r="R506" s="22"/>
      <c r="T506" s="37"/>
      <c r="U506" s="22"/>
      <c r="V506" s="113"/>
    </row>
    <row r="507" spans="1:22" s="38" customFormat="1" ht="12.6" customHeight="1" x14ac:dyDescent="0.2">
      <c r="A507" s="37"/>
      <c r="B507" s="114"/>
      <c r="D507" s="19" t="s">
        <v>293</v>
      </c>
      <c r="E507" s="37"/>
      <c r="F507" s="22">
        <v>99493.477056000003</v>
      </c>
      <c r="G507" s="73"/>
      <c r="H507" s="73"/>
      <c r="I507" s="73"/>
      <c r="J507" s="73"/>
      <c r="K507" s="37"/>
      <c r="L507" s="20">
        <f t="shared" si="49"/>
        <v>101881.320505344</v>
      </c>
      <c r="M507" s="37"/>
      <c r="N507" s="20">
        <f t="shared" si="50"/>
        <v>104326.47219747226</v>
      </c>
      <c r="O507" s="37"/>
      <c r="P507" s="20"/>
      <c r="Q507" s="37"/>
      <c r="R507" s="22"/>
      <c r="T507" s="37"/>
      <c r="U507" s="22"/>
      <c r="V507" s="113"/>
    </row>
    <row r="508" spans="1:22" s="38" customFormat="1" ht="12.6" customHeight="1" x14ac:dyDescent="0.2">
      <c r="A508" s="37"/>
      <c r="B508" s="114"/>
      <c r="D508" s="19" t="s">
        <v>129</v>
      </c>
      <c r="E508" s="37"/>
      <c r="F508" s="22">
        <v>96834.051097225703</v>
      </c>
      <c r="G508" s="73"/>
      <c r="H508" s="73"/>
      <c r="I508" s="73"/>
      <c r="J508" s="73"/>
      <c r="K508" s="37"/>
      <c r="L508" s="20">
        <f t="shared" si="49"/>
        <v>99158.068323559128</v>
      </c>
      <c r="M508" s="37"/>
      <c r="N508" s="20">
        <f t="shared" si="50"/>
        <v>101537.86196332455</v>
      </c>
      <c r="O508" s="37"/>
      <c r="P508" s="20"/>
      <c r="Q508" s="37"/>
      <c r="R508" s="22"/>
      <c r="T508" s="37"/>
      <c r="U508" s="22"/>
      <c r="V508" s="113"/>
    </row>
    <row r="509" spans="1:22" s="38" customFormat="1" ht="12.6" customHeight="1" x14ac:dyDescent="0.2">
      <c r="A509" s="37"/>
      <c r="B509" s="114"/>
      <c r="D509" s="19" t="s">
        <v>219</v>
      </c>
      <c r="E509" s="37"/>
      <c r="F509" s="22">
        <v>96834.051097225703</v>
      </c>
      <c r="G509" s="73"/>
      <c r="H509" s="73"/>
      <c r="I509" s="73"/>
      <c r="J509" s="73"/>
      <c r="K509" s="37"/>
      <c r="L509" s="20">
        <f t="shared" si="49"/>
        <v>99158.068323559128</v>
      </c>
      <c r="M509" s="37"/>
      <c r="N509" s="20">
        <f t="shared" si="50"/>
        <v>101537.86196332455</v>
      </c>
      <c r="O509" s="37"/>
      <c r="P509" s="20"/>
      <c r="Q509" s="37"/>
      <c r="R509" s="22"/>
      <c r="T509" s="37"/>
      <c r="U509" s="22"/>
      <c r="V509" s="113"/>
    </row>
    <row r="510" spans="1:22" s="38" customFormat="1" ht="12.6" customHeight="1" x14ac:dyDescent="0.2">
      <c r="A510" s="37"/>
      <c r="B510" s="114"/>
      <c r="D510" s="19" t="s">
        <v>294</v>
      </c>
      <c r="E510" s="37"/>
      <c r="F510" s="22">
        <v>95330.27138474799</v>
      </c>
      <c r="G510" s="73"/>
      <c r="H510" s="73"/>
      <c r="I510" s="73"/>
      <c r="J510" s="73"/>
      <c r="K510" s="37"/>
      <c r="L510" s="20">
        <f t="shared" si="49"/>
        <v>97618.19789798194</v>
      </c>
      <c r="M510" s="37"/>
      <c r="N510" s="20">
        <f t="shared" si="50"/>
        <v>99961.03464753351</v>
      </c>
      <c r="O510" s="37"/>
      <c r="P510" s="20"/>
      <c r="Q510" s="37"/>
      <c r="R510" s="22"/>
      <c r="T510" s="37"/>
      <c r="U510" s="22"/>
      <c r="V510" s="113"/>
    </row>
    <row r="511" spans="1:22" s="38" customFormat="1" ht="12.6" customHeight="1" x14ac:dyDescent="0.2">
      <c r="A511" s="37"/>
      <c r="B511" s="114"/>
      <c r="D511" s="19" t="s">
        <v>295</v>
      </c>
      <c r="E511" s="37"/>
      <c r="F511" s="22">
        <v>95329.593249545054</v>
      </c>
      <c r="G511" s="73"/>
      <c r="H511" s="73"/>
      <c r="I511" s="73"/>
      <c r="J511" s="73"/>
      <c r="K511" s="37"/>
      <c r="L511" s="20">
        <f t="shared" si="49"/>
        <v>97617.503487534137</v>
      </c>
      <c r="M511" s="37"/>
      <c r="N511" s="20">
        <f t="shared" si="50"/>
        <v>99960.323571234956</v>
      </c>
      <c r="O511" s="37"/>
      <c r="P511" s="20"/>
      <c r="Q511" s="37"/>
      <c r="R511" s="22"/>
      <c r="T511" s="37"/>
      <c r="U511" s="22"/>
      <c r="V511" s="113"/>
    </row>
    <row r="512" spans="1:22" s="38" customFormat="1" ht="12.6" customHeight="1" x14ac:dyDescent="0.2">
      <c r="A512" s="37"/>
      <c r="B512" s="114"/>
      <c r="D512" s="19" t="s">
        <v>321</v>
      </c>
      <c r="E512" s="37"/>
      <c r="F512" s="22">
        <v>93110.237984356034</v>
      </c>
      <c r="G512" s="73"/>
      <c r="H512" s="73"/>
      <c r="I512" s="73"/>
      <c r="J512" s="73"/>
      <c r="K512" s="37"/>
      <c r="L512" s="20">
        <f t="shared" si="49"/>
        <v>95344.883695980578</v>
      </c>
      <c r="M512" s="37"/>
      <c r="N512" s="20">
        <f t="shared" si="50"/>
        <v>97633.160904684119</v>
      </c>
      <c r="O512" s="37"/>
      <c r="P512" s="20"/>
      <c r="Q512" s="37"/>
      <c r="R512" s="22"/>
      <c r="T512" s="37"/>
      <c r="U512" s="22"/>
      <c r="V512" s="113"/>
    </row>
    <row r="513" spans="1:22" s="38" customFormat="1" ht="12.6" customHeight="1" x14ac:dyDescent="0.2">
      <c r="A513" s="37"/>
      <c r="B513" s="114"/>
      <c r="D513" s="19" t="s">
        <v>296</v>
      </c>
      <c r="E513" s="37"/>
      <c r="F513" s="22">
        <v>93110.237984356034</v>
      </c>
      <c r="G513" s="73"/>
      <c r="H513" s="73"/>
      <c r="I513" s="73"/>
      <c r="J513" s="73"/>
      <c r="K513" s="37"/>
      <c r="L513" s="20">
        <f t="shared" si="49"/>
        <v>95344.883695980578</v>
      </c>
      <c r="M513" s="37"/>
      <c r="N513" s="20">
        <f t="shared" si="50"/>
        <v>97633.160904684119</v>
      </c>
      <c r="O513" s="37"/>
      <c r="P513" s="20"/>
      <c r="Q513" s="37"/>
      <c r="R513" s="22"/>
      <c r="T513" s="37"/>
      <c r="U513" s="22"/>
      <c r="V513" s="113"/>
    </row>
    <row r="514" spans="1:22" s="38" customFormat="1" ht="12.6" customHeight="1" x14ac:dyDescent="0.2">
      <c r="A514" s="37"/>
      <c r="B514" s="114"/>
      <c r="D514" s="19" t="s">
        <v>130</v>
      </c>
      <c r="E514" s="37"/>
      <c r="F514" s="22">
        <v>93110.237984356034</v>
      </c>
      <c r="G514" s="73"/>
      <c r="H514" s="73"/>
      <c r="I514" s="73"/>
      <c r="J514" s="73"/>
      <c r="K514" s="37"/>
      <c r="L514" s="20">
        <f t="shared" si="49"/>
        <v>95344.883695980578</v>
      </c>
      <c r="M514" s="37"/>
      <c r="N514" s="20">
        <f t="shared" si="50"/>
        <v>97633.160904684119</v>
      </c>
      <c r="O514" s="37"/>
      <c r="P514" s="20"/>
      <c r="Q514" s="37"/>
      <c r="R514" s="22"/>
      <c r="T514" s="37"/>
      <c r="U514" s="22"/>
      <c r="V514" s="113"/>
    </row>
    <row r="515" spans="1:22" s="38" customFormat="1" ht="12.6" customHeight="1" x14ac:dyDescent="0.2">
      <c r="A515" s="37"/>
      <c r="B515" s="114"/>
      <c r="D515" s="19" t="s">
        <v>297</v>
      </c>
      <c r="E515" s="37"/>
      <c r="F515" s="22">
        <v>91166.054399999994</v>
      </c>
      <c r="G515" s="73"/>
      <c r="H515" s="73"/>
      <c r="I515" s="73"/>
      <c r="J515" s="73"/>
      <c r="K515" s="37"/>
      <c r="L515" s="20">
        <f t="shared" si="49"/>
        <v>93354.039705599993</v>
      </c>
      <c r="M515" s="37"/>
      <c r="N515" s="20">
        <f t="shared" si="50"/>
        <v>95594.536658534402</v>
      </c>
      <c r="O515" s="37"/>
      <c r="P515" s="20"/>
      <c r="Q515" s="37"/>
      <c r="R515" s="22"/>
      <c r="T515" s="37"/>
      <c r="U515" s="22"/>
      <c r="V515" s="113"/>
    </row>
    <row r="516" spans="1:22" s="38" customFormat="1" ht="12.6" customHeight="1" x14ac:dyDescent="0.2">
      <c r="A516" s="37"/>
      <c r="B516" s="114"/>
      <c r="D516" s="19" t="s">
        <v>225</v>
      </c>
      <c r="E516" s="37"/>
      <c r="F516" s="22">
        <v>89529.313929871423</v>
      </c>
      <c r="G516" s="73"/>
      <c r="H516" s="73"/>
      <c r="I516" s="73"/>
      <c r="J516" s="73"/>
      <c r="K516" s="37"/>
      <c r="L516" s="20">
        <f t="shared" si="49"/>
        <v>91678.017464188335</v>
      </c>
      <c r="M516" s="37"/>
      <c r="N516" s="20">
        <f t="shared" si="50"/>
        <v>93878.289883328864</v>
      </c>
      <c r="O516" s="37"/>
      <c r="P516" s="20"/>
      <c r="Q516" s="37"/>
      <c r="R516" s="22"/>
      <c r="T516" s="37"/>
      <c r="U516" s="22"/>
      <c r="V516" s="113"/>
    </row>
    <row r="517" spans="1:22" s="38" customFormat="1" ht="12.6" customHeight="1" x14ac:dyDescent="0.2">
      <c r="A517" s="37"/>
      <c r="B517" s="114"/>
      <c r="D517" s="19" t="s">
        <v>298</v>
      </c>
      <c r="E517" s="37"/>
      <c r="F517" s="22">
        <v>89529.313929871423</v>
      </c>
      <c r="G517" s="73"/>
      <c r="H517" s="73"/>
      <c r="I517" s="73"/>
      <c r="J517" s="73"/>
      <c r="K517" s="37"/>
      <c r="L517" s="20">
        <f t="shared" si="49"/>
        <v>91678.017464188335</v>
      </c>
      <c r="M517" s="37"/>
      <c r="N517" s="20">
        <f t="shared" si="50"/>
        <v>93878.289883328864</v>
      </c>
      <c r="O517" s="37"/>
      <c r="P517" s="20"/>
      <c r="Q517" s="37"/>
      <c r="R517" s="22"/>
      <c r="T517" s="37"/>
      <c r="U517" s="22"/>
      <c r="V517" s="113"/>
    </row>
    <row r="518" spans="1:22" s="38" customFormat="1" ht="12.6" customHeight="1" x14ac:dyDescent="0.2">
      <c r="A518" s="37"/>
      <c r="B518" s="114"/>
      <c r="D518" s="19" t="s">
        <v>299</v>
      </c>
      <c r="E518" s="37"/>
      <c r="F518" s="22">
        <v>89529.313929871423</v>
      </c>
      <c r="G518" s="73"/>
      <c r="H518" s="73"/>
      <c r="I518" s="73"/>
      <c r="J518" s="73"/>
      <c r="K518" s="37"/>
      <c r="L518" s="20">
        <f t="shared" si="49"/>
        <v>91678.017464188335</v>
      </c>
      <c r="M518" s="37"/>
      <c r="N518" s="20">
        <f t="shared" si="50"/>
        <v>93878.289883328864</v>
      </c>
      <c r="O518" s="37"/>
      <c r="P518" s="20"/>
      <c r="Q518" s="37"/>
      <c r="R518" s="22"/>
      <c r="T518" s="37"/>
      <c r="U518" s="22"/>
      <c r="V518" s="113"/>
    </row>
    <row r="519" spans="1:22" s="38" customFormat="1" ht="12.6" customHeight="1" x14ac:dyDescent="0.2">
      <c r="A519" s="37"/>
      <c r="B519" s="114"/>
      <c r="D519" s="19" t="s">
        <v>133</v>
      </c>
      <c r="E519" s="37"/>
      <c r="F519" s="22">
        <v>86085.066366015963</v>
      </c>
      <c r="G519" s="73"/>
      <c r="H519" s="73"/>
      <c r="I519" s="73"/>
      <c r="J519" s="73"/>
      <c r="K519" s="37"/>
      <c r="L519" s="20">
        <f t="shared" si="49"/>
        <v>88151.107958800349</v>
      </c>
      <c r="M519" s="37"/>
      <c r="N519" s="20">
        <f t="shared" si="50"/>
        <v>90266.734549811561</v>
      </c>
      <c r="O519" s="37"/>
      <c r="P519" s="20"/>
      <c r="Q519" s="37"/>
      <c r="R519" s="22"/>
      <c r="T519" s="37"/>
      <c r="U519" s="22"/>
      <c r="V519" s="113"/>
    </row>
    <row r="520" spans="1:22" s="38" customFormat="1" ht="12.6" customHeight="1" x14ac:dyDescent="0.2">
      <c r="A520" s="37"/>
      <c r="B520" s="114"/>
      <c r="D520" s="19" t="s">
        <v>269</v>
      </c>
      <c r="E520" s="37"/>
      <c r="F520" s="22">
        <v>86085.066366015963</v>
      </c>
      <c r="G520" s="73"/>
      <c r="H520" s="73"/>
      <c r="I520" s="73"/>
      <c r="J520" s="73"/>
      <c r="K520" s="37"/>
      <c r="L520" s="20">
        <f t="shared" si="49"/>
        <v>88151.107958800349</v>
      </c>
      <c r="M520" s="37"/>
      <c r="N520" s="20">
        <f t="shared" ref="N520:N546" si="51">L520*(1+$S$8)</f>
        <v>90266.734549811561</v>
      </c>
      <c r="O520" s="37"/>
      <c r="P520" s="20"/>
      <c r="Q520" s="37"/>
      <c r="R520" s="22"/>
      <c r="T520" s="37"/>
      <c r="U520" s="22"/>
      <c r="V520" s="113"/>
    </row>
    <row r="521" spans="1:22" s="38" customFormat="1" ht="12.6" customHeight="1" x14ac:dyDescent="0.2">
      <c r="A521" s="37"/>
      <c r="B521" s="114"/>
      <c r="D521" s="19" t="s">
        <v>300</v>
      </c>
      <c r="E521" s="37"/>
      <c r="F521" s="22">
        <v>84479.947366060806</v>
      </c>
      <c r="G521" s="73"/>
      <c r="H521" s="73"/>
      <c r="I521" s="73"/>
      <c r="J521" s="73"/>
      <c r="K521" s="37"/>
      <c r="L521" s="20">
        <f t="shared" si="49"/>
        <v>86507.466102846272</v>
      </c>
      <c r="M521" s="37"/>
      <c r="N521" s="20">
        <f t="shared" si="51"/>
        <v>88583.645289314591</v>
      </c>
      <c r="O521" s="37"/>
      <c r="P521" s="20"/>
      <c r="Q521" s="37"/>
      <c r="R521" s="22"/>
      <c r="T521" s="37"/>
      <c r="U521" s="22"/>
      <c r="V521" s="113"/>
    </row>
    <row r="522" spans="1:22" s="38" customFormat="1" ht="12.6" customHeight="1" x14ac:dyDescent="0.2">
      <c r="A522" s="37"/>
      <c r="B522" s="114"/>
      <c r="D522" s="19" t="s">
        <v>136</v>
      </c>
      <c r="E522" s="37"/>
      <c r="F522" s="22">
        <v>82775.010265687364</v>
      </c>
      <c r="G522" s="73"/>
      <c r="H522" s="73"/>
      <c r="I522" s="73"/>
      <c r="J522" s="73"/>
      <c r="K522" s="37"/>
      <c r="L522" s="20">
        <f t="shared" si="49"/>
        <v>84761.610512063868</v>
      </c>
      <c r="M522" s="37"/>
      <c r="N522" s="20">
        <f t="shared" si="51"/>
        <v>86795.889164353401</v>
      </c>
      <c r="O522" s="37"/>
      <c r="P522" s="20"/>
      <c r="Q522" s="37"/>
      <c r="R522" s="22"/>
      <c r="T522" s="37"/>
      <c r="U522" s="22"/>
      <c r="V522" s="113"/>
    </row>
    <row r="523" spans="1:22" s="38" customFormat="1" ht="12.6" customHeight="1" x14ac:dyDescent="0.2">
      <c r="A523" s="37"/>
      <c r="B523" s="114"/>
      <c r="D523" s="19" t="s">
        <v>137</v>
      </c>
      <c r="E523" s="37"/>
      <c r="F523" s="22">
        <v>82775.010265687364</v>
      </c>
      <c r="G523" s="73"/>
      <c r="H523" s="73"/>
      <c r="I523" s="73"/>
      <c r="J523" s="73"/>
      <c r="K523" s="37"/>
      <c r="L523" s="20">
        <f t="shared" si="49"/>
        <v>84761.610512063868</v>
      </c>
      <c r="M523" s="37"/>
      <c r="N523" s="20">
        <f t="shared" si="51"/>
        <v>86795.889164353401</v>
      </c>
      <c r="O523" s="37"/>
      <c r="P523" s="20"/>
      <c r="Q523" s="37"/>
      <c r="R523" s="22"/>
      <c r="T523" s="37"/>
      <c r="U523" s="22"/>
      <c r="V523" s="113"/>
    </row>
    <row r="524" spans="1:22" s="38" customFormat="1" ht="12.6" customHeight="1" x14ac:dyDescent="0.2">
      <c r="A524" s="37"/>
      <c r="B524" s="114"/>
      <c r="D524" s="19" t="s">
        <v>226</v>
      </c>
      <c r="E524" s="37"/>
      <c r="F524" s="22">
        <v>79590.448034027373</v>
      </c>
      <c r="G524" s="73"/>
      <c r="H524" s="73"/>
      <c r="I524" s="73"/>
      <c r="J524" s="73"/>
      <c r="K524" s="37"/>
      <c r="L524" s="20">
        <f t="shared" si="49"/>
        <v>81500.618786844032</v>
      </c>
      <c r="M524" s="37"/>
      <c r="N524" s="20">
        <f t="shared" si="51"/>
        <v>83456.633637728286</v>
      </c>
      <c r="O524" s="37"/>
      <c r="P524" s="20"/>
      <c r="Q524" s="37"/>
      <c r="R524" s="22"/>
      <c r="T524" s="37"/>
      <c r="U524" s="22"/>
      <c r="V524" s="113"/>
    </row>
    <row r="525" spans="1:22" s="38" customFormat="1" ht="12.6" customHeight="1" x14ac:dyDescent="0.2">
      <c r="A525" s="37"/>
      <c r="B525" s="114"/>
      <c r="D525" s="19" t="s">
        <v>147</v>
      </c>
      <c r="E525" s="37"/>
      <c r="F525" s="22">
        <v>79590.448034027373</v>
      </c>
      <c r="G525" s="73"/>
      <c r="H525" s="73"/>
      <c r="I525" s="73"/>
      <c r="J525" s="73"/>
      <c r="K525" s="37"/>
      <c r="L525" s="20">
        <f t="shared" si="49"/>
        <v>81500.618786844032</v>
      </c>
      <c r="M525" s="37"/>
      <c r="N525" s="20">
        <f t="shared" si="51"/>
        <v>83456.633637728286</v>
      </c>
      <c r="O525" s="37"/>
      <c r="P525" s="20"/>
      <c r="Q525" s="37"/>
      <c r="R525" s="22"/>
      <c r="T525" s="37"/>
      <c r="U525" s="22"/>
      <c r="V525" s="113"/>
    </row>
    <row r="526" spans="1:22" s="38" customFormat="1" ht="12.6" customHeight="1" x14ac:dyDescent="0.2">
      <c r="A526" s="37"/>
      <c r="B526" s="114"/>
      <c r="D526" s="19" t="s">
        <v>237</v>
      </c>
      <c r="E526" s="37"/>
      <c r="F526" s="22">
        <v>79590.448034027373</v>
      </c>
      <c r="G526" s="73"/>
      <c r="H526" s="73"/>
      <c r="I526" s="73"/>
      <c r="J526" s="73"/>
      <c r="K526" s="37"/>
      <c r="L526" s="20">
        <f t="shared" si="49"/>
        <v>81500.618786844032</v>
      </c>
      <c r="M526" s="37"/>
      <c r="N526" s="20">
        <f t="shared" si="51"/>
        <v>83456.633637728286</v>
      </c>
      <c r="O526" s="37"/>
      <c r="P526" s="20"/>
      <c r="Q526" s="37"/>
      <c r="R526" s="22"/>
      <c r="T526" s="37"/>
      <c r="U526" s="22"/>
      <c r="V526" s="113"/>
    </row>
    <row r="527" spans="1:22" s="38" customFormat="1" ht="12.6" customHeight="1" x14ac:dyDescent="0.2">
      <c r="A527" s="37"/>
      <c r="B527" s="114"/>
      <c r="D527" s="19" t="s">
        <v>148</v>
      </c>
      <c r="E527" s="37"/>
      <c r="F527" s="22">
        <v>76530.137157484816</v>
      </c>
      <c r="G527" s="73"/>
      <c r="H527" s="73"/>
      <c r="I527" s="73"/>
      <c r="J527" s="73"/>
      <c r="K527" s="37"/>
      <c r="L527" s="20">
        <f t="shared" si="49"/>
        <v>78366.860449264452</v>
      </c>
      <c r="M527" s="37"/>
      <c r="N527" s="20">
        <f t="shared" si="51"/>
        <v>80247.665100046797</v>
      </c>
      <c r="O527" s="37"/>
      <c r="P527" s="20"/>
      <c r="Q527" s="37"/>
      <c r="R527" s="22"/>
      <c r="T527" s="37"/>
      <c r="U527" s="22"/>
      <c r="V527" s="113"/>
    </row>
    <row r="528" spans="1:22" s="38" customFormat="1" ht="12.6" customHeight="1" x14ac:dyDescent="0.2">
      <c r="A528" s="37"/>
      <c r="B528" s="114"/>
      <c r="D528" s="19" t="s">
        <v>338</v>
      </c>
      <c r="E528" s="37"/>
      <c r="F528" s="22">
        <v>76530.137157484816</v>
      </c>
      <c r="G528" s="73"/>
      <c r="H528" s="73"/>
      <c r="I528" s="73"/>
      <c r="J528" s="73"/>
      <c r="K528" s="37"/>
      <c r="L528" s="20">
        <f t="shared" si="49"/>
        <v>78366.860449264452</v>
      </c>
      <c r="M528" s="37"/>
      <c r="N528" s="20">
        <f t="shared" si="51"/>
        <v>80247.665100046797</v>
      </c>
      <c r="O528" s="37"/>
      <c r="P528" s="20"/>
      <c r="Q528" s="37"/>
      <c r="R528" s="22"/>
      <c r="T528" s="37"/>
      <c r="U528" s="22"/>
      <c r="V528" s="113"/>
    </row>
    <row r="529" spans="1:22" s="38" customFormat="1" ht="12.6" customHeight="1" x14ac:dyDescent="0.2">
      <c r="A529" s="37"/>
      <c r="B529" s="114"/>
      <c r="D529" s="19" t="s">
        <v>301</v>
      </c>
      <c r="E529" s="37"/>
      <c r="F529" s="22">
        <v>76530.137157484816</v>
      </c>
      <c r="G529" s="73"/>
      <c r="H529" s="73"/>
      <c r="I529" s="73"/>
      <c r="J529" s="73"/>
      <c r="K529" s="37"/>
      <c r="L529" s="20">
        <f t="shared" si="49"/>
        <v>78366.860449264452</v>
      </c>
      <c r="M529" s="37"/>
      <c r="N529" s="20">
        <f t="shared" si="51"/>
        <v>80247.665100046797</v>
      </c>
      <c r="O529" s="37"/>
      <c r="P529" s="20"/>
      <c r="Q529" s="37"/>
      <c r="R529" s="22"/>
      <c r="T529" s="37"/>
      <c r="U529" s="22"/>
      <c r="V529" s="113"/>
    </row>
    <row r="530" spans="1:22" s="38" customFormat="1" ht="12.6" customHeight="1" x14ac:dyDescent="0.2">
      <c r="A530" s="37"/>
      <c r="B530" s="114"/>
      <c r="D530" s="19" t="s">
        <v>302</v>
      </c>
      <c r="E530" s="37"/>
      <c r="F530" s="22">
        <v>73586.959960320019</v>
      </c>
      <c r="G530" s="73"/>
      <c r="H530" s="73"/>
      <c r="I530" s="73"/>
      <c r="J530" s="73"/>
      <c r="K530" s="37"/>
      <c r="L530" s="20">
        <f t="shared" si="49"/>
        <v>75353.046999367696</v>
      </c>
      <c r="M530" s="37"/>
      <c r="N530" s="20">
        <f t="shared" si="51"/>
        <v>77161.520127352516</v>
      </c>
      <c r="O530" s="37"/>
      <c r="P530" s="20"/>
      <c r="Q530" s="37"/>
      <c r="R530" s="22"/>
      <c r="T530" s="37"/>
      <c r="U530" s="22"/>
      <c r="V530" s="113"/>
    </row>
    <row r="531" spans="1:22" s="38" customFormat="1" ht="12.6" customHeight="1" x14ac:dyDescent="0.2">
      <c r="A531" s="37"/>
      <c r="B531" s="114"/>
      <c r="D531" s="19" t="s">
        <v>303</v>
      </c>
      <c r="E531" s="37"/>
      <c r="F531" s="22">
        <v>73586.62255475267</v>
      </c>
      <c r="G531" s="73"/>
      <c r="H531" s="73"/>
      <c r="I531" s="73"/>
      <c r="J531" s="73"/>
      <c r="K531" s="37"/>
      <c r="L531" s="20">
        <f t="shared" si="49"/>
        <v>75352.701496066729</v>
      </c>
      <c r="M531" s="37"/>
      <c r="N531" s="20">
        <f t="shared" si="51"/>
        <v>77161.16633197233</v>
      </c>
      <c r="O531" s="37"/>
      <c r="P531" s="20"/>
      <c r="Q531" s="37"/>
      <c r="R531" s="22"/>
      <c r="T531" s="37"/>
      <c r="U531" s="22"/>
      <c r="V531" s="113"/>
    </row>
    <row r="532" spans="1:22" s="38" customFormat="1" ht="12.6" customHeight="1" x14ac:dyDescent="0.2">
      <c r="A532" s="37"/>
      <c r="B532" s="114"/>
      <c r="D532" s="19" t="s">
        <v>304</v>
      </c>
      <c r="E532" s="37"/>
      <c r="F532" s="22">
        <v>72214.546177382406</v>
      </c>
      <c r="G532" s="73"/>
      <c r="H532" s="73"/>
      <c r="I532" s="73"/>
      <c r="J532" s="73"/>
      <c r="K532" s="37"/>
      <c r="L532" s="20">
        <f t="shared" si="49"/>
        <v>73947.69528563958</v>
      </c>
      <c r="M532" s="37"/>
      <c r="N532" s="20">
        <f t="shared" si="51"/>
        <v>75722.439972494933</v>
      </c>
      <c r="O532" s="37"/>
      <c r="P532" s="20"/>
      <c r="Q532" s="37"/>
      <c r="R532" s="22"/>
      <c r="T532" s="37"/>
      <c r="U532" s="22"/>
      <c r="V532" s="113"/>
    </row>
    <row r="533" spans="1:22" s="38" customFormat="1" ht="12.6" customHeight="1" x14ac:dyDescent="0.2">
      <c r="A533" s="37"/>
      <c r="B533" s="114"/>
      <c r="D533" s="19" t="s">
        <v>162</v>
      </c>
      <c r="E533" s="37"/>
      <c r="F533" s="22">
        <v>70756.176685177386</v>
      </c>
      <c r="G533" s="73"/>
      <c r="H533" s="73"/>
      <c r="I533" s="73"/>
      <c r="J533" s="73"/>
      <c r="K533" s="37"/>
      <c r="L533" s="20">
        <f t="shared" si="49"/>
        <v>72454.324925621651</v>
      </c>
      <c r="M533" s="37"/>
      <c r="N533" s="20">
        <f t="shared" si="51"/>
        <v>74193.228723836568</v>
      </c>
      <c r="O533" s="37"/>
      <c r="P533" s="20"/>
      <c r="Q533" s="37"/>
      <c r="R533" s="22"/>
      <c r="T533" s="37"/>
      <c r="U533" s="22"/>
      <c r="V533" s="113"/>
    </row>
    <row r="534" spans="1:22" s="38" customFormat="1" ht="12.6" customHeight="1" x14ac:dyDescent="0.2">
      <c r="A534" s="37"/>
      <c r="B534" s="114"/>
      <c r="D534" s="19" t="s">
        <v>305</v>
      </c>
      <c r="E534" s="37"/>
      <c r="F534" s="22">
        <v>70756.176685177386</v>
      </c>
      <c r="G534" s="73"/>
      <c r="H534" s="73"/>
      <c r="I534" s="73"/>
      <c r="J534" s="73"/>
      <c r="K534" s="37"/>
      <c r="L534" s="20">
        <f t="shared" si="49"/>
        <v>72454.324925621651</v>
      </c>
      <c r="M534" s="37"/>
      <c r="N534" s="20">
        <f t="shared" si="51"/>
        <v>74193.228723836568</v>
      </c>
      <c r="O534" s="37"/>
      <c r="P534" s="20"/>
      <c r="Q534" s="37"/>
      <c r="R534" s="22"/>
      <c r="T534" s="37"/>
      <c r="U534" s="22"/>
      <c r="V534" s="113"/>
    </row>
    <row r="535" spans="1:22" s="38" customFormat="1" ht="12.6" customHeight="1" x14ac:dyDescent="0.2">
      <c r="A535" s="37"/>
      <c r="B535" s="114"/>
      <c r="D535" s="19" t="s">
        <v>173</v>
      </c>
      <c r="E535" s="37"/>
      <c r="F535" s="22">
        <v>68035.072008105446</v>
      </c>
      <c r="G535" s="73"/>
      <c r="H535" s="73"/>
      <c r="I535" s="73"/>
      <c r="J535" s="73"/>
      <c r="K535" s="37"/>
      <c r="L535" s="20">
        <f t="shared" si="49"/>
        <v>69667.913736299975</v>
      </c>
      <c r="M535" s="37"/>
      <c r="N535" s="20">
        <f t="shared" si="51"/>
        <v>71339.943665971179</v>
      </c>
      <c r="O535" s="37"/>
      <c r="P535" s="20"/>
      <c r="Q535" s="37"/>
      <c r="R535" s="22"/>
      <c r="T535" s="37"/>
      <c r="U535" s="22"/>
      <c r="V535" s="113"/>
    </row>
    <row r="536" spans="1:22" s="38" customFormat="1" ht="12.6" customHeight="1" x14ac:dyDescent="0.2">
      <c r="A536" s="37"/>
      <c r="B536" s="114"/>
      <c r="D536" s="19" t="s">
        <v>174</v>
      </c>
      <c r="E536" s="37"/>
      <c r="F536" s="22">
        <v>68035.072008105446</v>
      </c>
      <c r="G536" s="73"/>
      <c r="H536" s="73"/>
      <c r="I536" s="73"/>
      <c r="J536" s="73"/>
      <c r="K536" s="37"/>
      <c r="L536" s="20">
        <f t="shared" si="49"/>
        <v>69667.913736299975</v>
      </c>
      <c r="M536" s="37"/>
      <c r="N536" s="20">
        <f t="shared" si="51"/>
        <v>71339.943665971179</v>
      </c>
      <c r="O536" s="37"/>
      <c r="P536" s="20"/>
      <c r="Q536" s="37"/>
      <c r="R536" s="22"/>
      <c r="T536" s="37"/>
      <c r="U536" s="22"/>
      <c r="V536" s="113"/>
    </row>
    <row r="537" spans="1:22" s="38" customFormat="1" ht="12.6" customHeight="1" x14ac:dyDescent="0.2">
      <c r="A537" s="37"/>
      <c r="B537" s="114"/>
      <c r="D537" s="19" t="s">
        <v>306</v>
      </c>
      <c r="E537" s="37"/>
      <c r="F537" s="22">
        <v>68035.072008105446</v>
      </c>
      <c r="G537" s="73"/>
      <c r="H537" s="73"/>
      <c r="I537" s="73"/>
      <c r="J537" s="73"/>
      <c r="K537" s="37"/>
      <c r="L537" s="20">
        <f t="shared" si="49"/>
        <v>69667.913736299975</v>
      </c>
      <c r="M537" s="37"/>
      <c r="N537" s="20">
        <f t="shared" si="51"/>
        <v>71339.943665971179</v>
      </c>
      <c r="O537" s="37"/>
      <c r="P537" s="20"/>
      <c r="Q537" s="37"/>
      <c r="R537" s="22"/>
      <c r="T537" s="37"/>
      <c r="U537" s="22"/>
      <c r="V537" s="113"/>
    </row>
    <row r="538" spans="1:22" s="38" customFormat="1" ht="12.6" customHeight="1" x14ac:dyDescent="0.2">
      <c r="A538" s="37"/>
      <c r="B538" s="114"/>
      <c r="D538" s="19" t="s">
        <v>307</v>
      </c>
      <c r="E538" s="37"/>
      <c r="F538" s="22">
        <v>64198.565720640006</v>
      </c>
      <c r="G538" s="73"/>
      <c r="H538" s="73"/>
      <c r="I538" s="73"/>
      <c r="J538" s="73"/>
      <c r="K538" s="37"/>
      <c r="L538" s="20">
        <f t="shared" si="49"/>
        <v>65739.331297935365</v>
      </c>
      <c r="M538" s="37"/>
      <c r="N538" s="20">
        <f t="shared" si="51"/>
        <v>67317.075249085814</v>
      </c>
      <c r="O538" s="37"/>
      <c r="P538" s="20"/>
      <c r="Q538" s="37"/>
      <c r="R538" s="22"/>
      <c r="T538" s="37"/>
      <c r="U538" s="22"/>
      <c r="V538" s="113"/>
    </row>
    <row r="539" spans="1:22" s="38" customFormat="1" ht="12.6" customHeight="1" x14ac:dyDescent="0.2">
      <c r="A539" s="37"/>
      <c r="B539" s="114"/>
      <c r="D539" s="19" t="s">
        <v>308</v>
      </c>
      <c r="E539" s="37"/>
      <c r="F539" s="22">
        <v>60483.074644067456</v>
      </c>
      <c r="G539" s="73"/>
      <c r="H539" s="73"/>
      <c r="I539" s="73"/>
      <c r="J539" s="73"/>
      <c r="K539" s="37"/>
      <c r="L539" s="20">
        <f t="shared" si="49"/>
        <v>61934.668435525076</v>
      </c>
      <c r="M539" s="37"/>
      <c r="N539" s="20">
        <f t="shared" si="51"/>
        <v>63421.100477977678</v>
      </c>
      <c r="O539" s="37"/>
      <c r="P539" s="20"/>
      <c r="Q539" s="37"/>
      <c r="R539" s="22"/>
      <c r="T539" s="37"/>
      <c r="U539" s="22"/>
      <c r="V539" s="113"/>
    </row>
    <row r="540" spans="1:22" s="38" customFormat="1" ht="12.6" customHeight="1" x14ac:dyDescent="0.2">
      <c r="A540" s="37"/>
      <c r="B540" s="114"/>
      <c r="D540" s="19" t="s">
        <v>309</v>
      </c>
      <c r="E540" s="37"/>
      <c r="F540" s="22">
        <v>58155.846762717796</v>
      </c>
      <c r="G540" s="73"/>
      <c r="H540" s="73"/>
      <c r="I540" s="73"/>
      <c r="J540" s="73"/>
      <c r="K540" s="37"/>
      <c r="L540" s="20">
        <f t="shared" si="49"/>
        <v>59551.587085023028</v>
      </c>
      <c r="M540" s="37"/>
      <c r="N540" s="20">
        <f t="shared" si="51"/>
        <v>60980.825175063583</v>
      </c>
      <c r="O540" s="37"/>
      <c r="P540" s="20"/>
      <c r="Q540" s="37"/>
      <c r="R540" s="22"/>
      <c r="T540" s="37"/>
      <c r="U540" s="22"/>
      <c r="V540" s="113"/>
    </row>
    <row r="541" spans="1:22" s="38" customFormat="1" ht="12.6" customHeight="1" x14ac:dyDescent="0.2">
      <c r="A541" s="37"/>
      <c r="B541" s="114"/>
      <c r="D541" s="19" t="s">
        <v>310</v>
      </c>
      <c r="E541" s="37"/>
      <c r="F541" s="22">
        <v>52765.977834662401</v>
      </c>
      <c r="G541" s="73"/>
      <c r="H541" s="73"/>
      <c r="I541" s="73"/>
      <c r="J541" s="73"/>
      <c r="K541" s="37"/>
      <c r="L541" s="20">
        <f t="shared" si="49"/>
        <v>54032.361302694299</v>
      </c>
      <c r="M541" s="37"/>
      <c r="N541" s="20">
        <f t="shared" si="51"/>
        <v>55329.137973958961</v>
      </c>
      <c r="O541" s="37"/>
      <c r="P541" s="20"/>
      <c r="Q541" s="37"/>
      <c r="R541" s="22"/>
      <c r="T541" s="37"/>
      <c r="U541" s="22"/>
      <c r="V541" s="113"/>
    </row>
    <row r="542" spans="1:22" s="38" customFormat="1" ht="12.6" customHeight="1" x14ac:dyDescent="0.2">
      <c r="A542" s="37"/>
      <c r="B542" s="114"/>
      <c r="D542" s="19" t="s">
        <v>311</v>
      </c>
      <c r="E542" s="37"/>
      <c r="F542" s="22">
        <v>48784.813217798408</v>
      </c>
      <c r="G542" s="73"/>
      <c r="H542" s="73"/>
      <c r="I542" s="73"/>
      <c r="J542" s="73"/>
      <c r="K542" s="37"/>
      <c r="L542" s="20">
        <f t="shared" si="49"/>
        <v>49955.64873502557</v>
      </c>
      <c r="M542" s="37"/>
      <c r="N542" s="20">
        <f t="shared" si="51"/>
        <v>51154.584304666183</v>
      </c>
      <c r="O542" s="37"/>
      <c r="P542" s="20"/>
      <c r="Q542" s="37"/>
      <c r="R542" s="22"/>
      <c r="T542" s="37"/>
      <c r="U542" s="22"/>
      <c r="V542" s="113"/>
    </row>
    <row r="543" spans="1:22" ht="12.75" customHeight="1" x14ac:dyDescent="0.2">
      <c r="A543" s="36"/>
      <c r="B543" s="80">
        <v>213</v>
      </c>
      <c r="C543" s="17"/>
      <c r="D543" s="19" t="s">
        <v>53</v>
      </c>
      <c r="E543" s="20">
        <v>1</v>
      </c>
      <c r="F543" s="22">
        <v>136606.9734179175</v>
      </c>
      <c r="G543" s="73"/>
      <c r="H543" s="73"/>
      <c r="I543" s="73"/>
      <c r="J543" s="73"/>
      <c r="K543" s="22"/>
      <c r="L543" s="20">
        <f t="shared" si="49"/>
        <v>139885.54077994754</v>
      </c>
      <c r="M543" s="22"/>
      <c r="N543" s="20">
        <f t="shared" si="51"/>
        <v>143242.79375866629</v>
      </c>
      <c r="O543" s="22"/>
      <c r="P543" s="20"/>
      <c r="Q543" s="20"/>
      <c r="R543" s="20"/>
      <c r="T543" s="16"/>
      <c r="U543" s="9"/>
    </row>
    <row r="544" spans="1:22" ht="12.75" customHeight="1" x14ac:dyDescent="0.2">
      <c r="A544" s="36"/>
      <c r="B544" s="80">
        <v>214</v>
      </c>
      <c r="C544" s="17"/>
      <c r="D544" s="19" t="s">
        <v>343</v>
      </c>
      <c r="E544" s="20">
        <v>1</v>
      </c>
      <c r="F544" s="20">
        <v>122571.89990773756</v>
      </c>
      <c r="G544" s="73"/>
      <c r="H544" s="73"/>
      <c r="I544" s="73"/>
      <c r="J544" s="73"/>
      <c r="K544" s="20"/>
      <c r="L544" s="20">
        <f t="shared" si="49"/>
        <v>125513.62550552326</v>
      </c>
      <c r="M544" s="20"/>
      <c r="N544" s="20">
        <f t="shared" si="51"/>
        <v>128525.95251765582</v>
      </c>
      <c r="O544" s="20"/>
      <c r="P544" s="20"/>
      <c r="Q544" s="22"/>
      <c r="R544" s="20"/>
      <c r="S544" s="19"/>
    </row>
    <row r="545" spans="1:21" ht="12.75" customHeight="1" x14ac:dyDescent="0.2">
      <c r="A545" s="36"/>
      <c r="B545" s="80">
        <v>215</v>
      </c>
      <c r="C545" s="17"/>
      <c r="D545" s="19" t="s">
        <v>344</v>
      </c>
      <c r="E545" s="20">
        <v>1</v>
      </c>
      <c r="F545" s="22">
        <v>118981.5222762722</v>
      </c>
      <c r="G545" s="73"/>
      <c r="H545" s="73"/>
      <c r="I545" s="73"/>
      <c r="J545" s="73"/>
      <c r="K545" s="22"/>
      <c r="L545" s="20">
        <f t="shared" si="49"/>
        <v>121837.07881090273</v>
      </c>
      <c r="M545" s="22"/>
      <c r="N545" s="20">
        <f t="shared" si="51"/>
        <v>124761.1687023644</v>
      </c>
      <c r="O545" s="22"/>
      <c r="P545" s="20"/>
      <c r="Q545" s="20"/>
      <c r="R545" s="20"/>
      <c r="T545" s="16"/>
      <c r="U545" s="9"/>
    </row>
    <row r="546" spans="1:21" ht="12.75" customHeight="1" x14ac:dyDescent="0.2">
      <c r="A546" s="36"/>
      <c r="B546" s="80">
        <v>216</v>
      </c>
      <c r="C546" s="17"/>
      <c r="D546" s="19" t="s">
        <v>43</v>
      </c>
      <c r="E546" s="20">
        <v>10</v>
      </c>
      <c r="F546" s="22">
        <v>110019.22210315688</v>
      </c>
      <c r="G546" s="73"/>
      <c r="H546" s="73"/>
      <c r="I546" s="73"/>
      <c r="J546" s="73"/>
      <c r="K546" s="20"/>
      <c r="L546" s="20">
        <f t="shared" si="49"/>
        <v>112659.68343363264</v>
      </c>
      <c r="M546" s="20"/>
      <c r="N546" s="20">
        <f t="shared" si="51"/>
        <v>115363.51583603983</v>
      </c>
      <c r="O546" s="20"/>
      <c r="P546" s="20"/>
      <c r="Q546" s="20"/>
      <c r="R546" s="20"/>
      <c r="S546" s="19"/>
    </row>
    <row r="547" spans="1:21" s="40" customFormat="1" ht="12.75" customHeight="1" x14ac:dyDescent="0.2">
      <c r="A547" s="36"/>
      <c r="B547" s="80">
        <v>217</v>
      </c>
      <c r="D547" s="19" t="s">
        <v>229</v>
      </c>
      <c r="E547" s="41">
        <v>1</v>
      </c>
      <c r="F547" s="41"/>
      <c r="G547" s="73"/>
      <c r="H547" s="73"/>
      <c r="I547" s="73"/>
      <c r="J547" s="73"/>
      <c r="K547" s="20"/>
      <c r="L547" s="41"/>
      <c r="M547" s="20"/>
      <c r="N547" s="41"/>
      <c r="O547" s="20"/>
      <c r="P547" s="41"/>
      <c r="Q547" s="20"/>
      <c r="R547" s="41"/>
    </row>
    <row r="548" spans="1:21" s="40" customFormat="1" ht="12.75" customHeight="1" x14ac:dyDescent="0.2">
      <c r="A548" s="39"/>
      <c r="B548" s="76"/>
      <c r="D548" s="17" t="s">
        <v>230</v>
      </c>
      <c r="E548" s="41"/>
      <c r="F548" s="41">
        <v>69436.87604040961</v>
      </c>
      <c r="G548" s="73"/>
      <c r="H548" s="73"/>
      <c r="I548" s="73"/>
      <c r="J548" s="73"/>
      <c r="K548" s="20"/>
      <c r="L548" s="20">
        <f t="shared" ref="L548:L557" si="52">F548*(1+$S$8)</f>
        <v>71103.361065379446</v>
      </c>
      <c r="M548" s="20"/>
      <c r="N548" s="20">
        <f t="shared" ref="N548:N557" si="53">L548*(1+$S$8)</f>
        <v>72809.841730948552</v>
      </c>
      <c r="O548" s="20"/>
      <c r="P548" s="20"/>
      <c r="Q548" s="41"/>
      <c r="R548" s="20"/>
      <c r="S548" s="41"/>
      <c r="T548" s="41"/>
      <c r="U548" s="39"/>
    </row>
    <row r="549" spans="1:21" s="40" customFormat="1" ht="12.75" customHeight="1" x14ac:dyDescent="0.2">
      <c r="A549" s="39"/>
      <c r="B549" s="75"/>
      <c r="D549" s="17" t="s">
        <v>160</v>
      </c>
      <c r="E549" s="41"/>
      <c r="F549" s="41">
        <v>69436.87604040961</v>
      </c>
      <c r="G549" s="73"/>
      <c r="H549" s="73"/>
      <c r="I549" s="73"/>
      <c r="J549" s="73"/>
      <c r="K549" s="41"/>
      <c r="L549" s="20">
        <f t="shared" si="52"/>
        <v>71103.361065379446</v>
      </c>
      <c r="M549" s="41"/>
      <c r="N549" s="20">
        <f t="shared" si="53"/>
        <v>72809.841730948552</v>
      </c>
      <c r="O549" s="41"/>
      <c r="P549" s="20"/>
      <c r="Q549" s="41"/>
      <c r="R549" s="20"/>
      <c r="S549" s="39"/>
      <c r="T549" s="39"/>
    </row>
    <row r="550" spans="1:21" s="40" customFormat="1" ht="12.75" customHeight="1" x14ac:dyDescent="0.2">
      <c r="A550" s="39"/>
      <c r="B550" s="75"/>
      <c r="D550" s="17" t="s">
        <v>231</v>
      </c>
      <c r="E550" s="41"/>
      <c r="F550" s="41">
        <v>64198.565720640006</v>
      </c>
      <c r="G550" s="73"/>
      <c r="H550" s="73"/>
      <c r="I550" s="73"/>
      <c r="J550" s="73"/>
      <c r="K550" s="41"/>
      <c r="L550" s="20">
        <f t="shared" si="52"/>
        <v>65739.331297935365</v>
      </c>
      <c r="M550" s="41"/>
      <c r="N550" s="20">
        <f t="shared" si="53"/>
        <v>67317.075249085814</v>
      </c>
      <c r="O550" s="41"/>
      <c r="P550" s="20"/>
      <c r="Q550" s="41"/>
      <c r="R550" s="20"/>
      <c r="S550" s="39"/>
      <c r="T550" s="39"/>
    </row>
    <row r="551" spans="1:21" s="40" customFormat="1" ht="12.75" customHeight="1" x14ac:dyDescent="0.2">
      <c r="A551" s="39"/>
      <c r="B551" s="75"/>
      <c r="D551" s="17" t="s">
        <v>181</v>
      </c>
      <c r="E551" s="41"/>
      <c r="F551" s="41">
        <v>61729.39011600001</v>
      </c>
      <c r="G551" s="73"/>
      <c r="H551" s="73"/>
      <c r="I551" s="73"/>
      <c r="J551" s="73"/>
      <c r="K551" s="41"/>
      <c r="L551" s="20">
        <f t="shared" si="52"/>
        <v>63210.895478784012</v>
      </c>
      <c r="M551" s="41"/>
      <c r="N551" s="20">
        <f t="shared" si="53"/>
        <v>64727.956970274827</v>
      </c>
      <c r="O551" s="41"/>
      <c r="P551" s="20"/>
      <c r="Q551" s="22"/>
      <c r="R551" s="20"/>
      <c r="S551" s="39"/>
      <c r="T551" s="39"/>
    </row>
    <row r="552" spans="1:21" s="38" customFormat="1" ht="12.75" customHeight="1" x14ac:dyDescent="0.2">
      <c r="A552" s="37"/>
      <c r="B552" s="80"/>
      <c r="D552" s="17" t="s">
        <v>232</v>
      </c>
      <c r="E552" s="22"/>
      <c r="F552" s="22">
        <v>61729.39011600001</v>
      </c>
      <c r="G552" s="73"/>
      <c r="H552" s="73"/>
      <c r="I552" s="73"/>
      <c r="J552" s="73"/>
      <c r="K552" s="22"/>
      <c r="L552" s="20">
        <f t="shared" si="52"/>
        <v>63210.895478784012</v>
      </c>
      <c r="M552" s="22"/>
      <c r="N552" s="20">
        <f t="shared" si="53"/>
        <v>64727.956970274827</v>
      </c>
      <c r="O552" s="22"/>
      <c r="P552" s="20"/>
      <c r="Q552" s="41"/>
      <c r="R552" s="20"/>
    </row>
    <row r="553" spans="1:21" s="40" customFormat="1" ht="12.75" customHeight="1" x14ac:dyDescent="0.2">
      <c r="A553" s="39"/>
      <c r="B553" s="75"/>
      <c r="D553" s="17" t="s">
        <v>190</v>
      </c>
      <c r="E553" s="41"/>
      <c r="F553" s="41">
        <v>54876.665721888014</v>
      </c>
      <c r="G553" s="73"/>
      <c r="H553" s="73"/>
      <c r="I553" s="73"/>
      <c r="J553" s="73"/>
      <c r="K553" s="41"/>
      <c r="L553" s="20">
        <f t="shared" si="52"/>
        <v>56193.705699213329</v>
      </c>
      <c r="M553" s="41"/>
      <c r="N553" s="20">
        <f t="shared" si="53"/>
        <v>57542.354635994452</v>
      </c>
      <c r="O553" s="41"/>
      <c r="P553" s="20"/>
      <c r="Q553" s="22"/>
      <c r="R553" s="20"/>
      <c r="S553" s="39"/>
      <c r="T553" s="39"/>
    </row>
    <row r="554" spans="1:21" s="38" customFormat="1" ht="12.75" customHeight="1" x14ac:dyDescent="0.2">
      <c r="A554" s="37"/>
      <c r="B554" s="80"/>
      <c r="D554" s="17" t="s">
        <v>233</v>
      </c>
      <c r="E554" s="22"/>
      <c r="F554" s="22">
        <v>54876.665721888014</v>
      </c>
      <c r="G554" s="73"/>
      <c r="H554" s="73"/>
      <c r="I554" s="73"/>
      <c r="J554" s="73"/>
      <c r="K554" s="22"/>
      <c r="L554" s="20">
        <f t="shared" si="52"/>
        <v>56193.705699213329</v>
      </c>
      <c r="M554" s="22"/>
      <c r="N554" s="20">
        <f t="shared" si="53"/>
        <v>57542.354635994452</v>
      </c>
      <c r="O554" s="22"/>
      <c r="P554" s="20"/>
      <c r="Q554" s="41"/>
      <c r="R554" s="20"/>
    </row>
    <row r="555" spans="1:21" s="40" customFormat="1" ht="12.75" customHeight="1" x14ac:dyDescent="0.2">
      <c r="A555" s="39"/>
      <c r="B555" s="75"/>
      <c r="D555" s="17" t="s">
        <v>196</v>
      </c>
      <c r="E555" s="41"/>
      <c r="F555" s="41">
        <v>48784.813217798408</v>
      </c>
      <c r="G555" s="73"/>
      <c r="H555" s="73"/>
      <c r="I555" s="73"/>
      <c r="J555" s="73"/>
      <c r="K555" s="41"/>
      <c r="L555" s="20">
        <f t="shared" si="52"/>
        <v>49955.64873502557</v>
      </c>
      <c r="M555" s="41"/>
      <c r="N555" s="20">
        <f t="shared" si="53"/>
        <v>51154.584304666183</v>
      </c>
      <c r="O555" s="41"/>
      <c r="P555" s="20"/>
      <c r="Q555" s="22"/>
      <c r="R555" s="20"/>
      <c r="S555" s="39"/>
      <c r="T555" s="39"/>
    </row>
    <row r="556" spans="1:21" s="38" customFormat="1" ht="12.6" customHeight="1" x14ac:dyDescent="0.2">
      <c r="A556" s="37"/>
      <c r="B556" s="80"/>
      <c r="D556" s="17" t="s">
        <v>253</v>
      </c>
      <c r="E556" s="22"/>
      <c r="F556" s="22">
        <v>40098.19247337601</v>
      </c>
      <c r="G556" s="73"/>
      <c r="H556" s="73"/>
      <c r="I556" s="73"/>
      <c r="J556" s="73"/>
      <c r="K556" s="22"/>
      <c r="L556" s="20">
        <f t="shared" si="52"/>
        <v>41060.549092737034</v>
      </c>
      <c r="M556" s="22"/>
      <c r="N556" s="20">
        <f t="shared" si="53"/>
        <v>42046.002270962723</v>
      </c>
      <c r="O556" s="22"/>
      <c r="P556" s="20"/>
      <c r="Q556" s="20"/>
      <c r="R556" s="20"/>
    </row>
    <row r="557" spans="1:21" ht="12.75" customHeight="1" x14ac:dyDescent="0.2">
      <c r="A557" s="36"/>
      <c r="B557" s="80">
        <v>218</v>
      </c>
      <c r="C557" s="17"/>
      <c r="D557" s="17" t="s">
        <v>200</v>
      </c>
      <c r="E557" s="23">
        <v>1</v>
      </c>
      <c r="F557" s="20">
        <v>43369.697731276807</v>
      </c>
      <c r="G557" s="124"/>
      <c r="H557" s="73"/>
      <c r="I557" s="124"/>
      <c r="J557" s="73"/>
      <c r="K557" s="20"/>
      <c r="L557" s="20">
        <f t="shared" si="52"/>
        <v>44410.570476827452</v>
      </c>
      <c r="M557" s="20"/>
      <c r="N557" s="20">
        <f t="shared" si="53"/>
        <v>45476.424168271311</v>
      </c>
      <c r="O557" s="20"/>
      <c r="P557" s="20"/>
      <c r="Q557" s="20"/>
      <c r="R557" s="20"/>
      <c r="S557" s="19"/>
    </row>
    <row r="558" spans="1:21" ht="12.75" customHeight="1" x14ac:dyDescent="0.2">
      <c r="A558" s="36"/>
      <c r="B558" s="5"/>
      <c r="C558" s="17"/>
      <c r="D558" s="17" t="s">
        <v>273</v>
      </c>
      <c r="E558" s="20">
        <f>SUM(E479:E557)</f>
        <v>18</v>
      </c>
      <c r="F558" s="20"/>
      <c r="G558" s="20">
        <f>SUM(G479:G557)</f>
        <v>0</v>
      </c>
      <c r="I558" s="20">
        <f>SUM(I479:I557)</f>
        <v>0</v>
      </c>
      <c r="J558" s="22"/>
      <c r="K558" s="21">
        <f>SUM(K479:K557)</f>
        <v>0</v>
      </c>
      <c r="L558" s="20"/>
      <c r="M558" s="21">
        <f>SUM(M479:M557)</f>
        <v>0</v>
      </c>
      <c r="N558" s="20"/>
      <c r="O558" s="21">
        <f>SUM(O479:O557)</f>
        <v>0</v>
      </c>
      <c r="P558" s="20"/>
      <c r="Q558" s="118">
        <f>SUM(Q479:Q557)</f>
        <v>0</v>
      </c>
      <c r="R558" s="20"/>
      <c r="S558" s="19"/>
    </row>
    <row r="559" spans="1:21" ht="12.75" customHeight="1" x14ac:dyDescent="0.2">
      <c r="A559" s="36"/>
      <c r="B559" s="5"/>
      <c r="C559" s="17"/>
      <c r="F559" s="20"/>
      <c r="G559" s="20"/>
      <c r="I559" s="20"/>
      <c r="J559" s="20"/>
      <c r="K559" s="22"/>
      <c r="L559" s="20"/>
      <c r="M559" s="22"/>
      <c r="N559" s="20"/>
      <c r="O559" s="22"/>
      <c r="P559" s="20"/>
      <c r="Q559" s="20"/>
      <c r="R559" s="20"/>
      <c r="S559" s="19"/>
    </row>
    <row r="560" spans="1:21" ht="12.75" customHeight="1" x14ac:dyDescent="0.2">
      <c r="A560" s="36"/>
      <c r="B560" s="5"/>
      <c r="C560" s="17"/>
      <c r="D560" s="19" t="s">
        <v>0</v>
      </c>
      <c r="E560" s="21">
        <f>E338+E473+E558</f>
        <v>1561</v>
      </c>
      <c r="F560" s="20"/>
      <c r="G560" s="21">
        <f>G338+G473+G558</f>
        <v>0</v>
      </c>
      <c r="I560" s="21">
        <f>I338+I473+I558</f>
        <v>0</v>
      </c>
      <c r="J560" s="107"/>
      <c r="K560" s="21">
        <f>K338+K473+K558</f>
        <v>0</v>
      </c>
      <c r="L560" s="20"/>
      <c r="M560" s="21">
        <f>M338+M473+M558</f>
        <v>0</v>
      </c>
      <c r="N560" s="20"/>
      <c r="O560" s="21">
        <f>O338+O473+O558</f>
        <v>0</v>
      </c>
      <c r="P560" s="20"/>
      <c r="Q560" s="21">
        <f>Q338+Q473+Q558</f>
        <v>0</v>
      </c>
      <c r="R560" s="20"/>
      <c r="S560" s="19"/>
    </row>
    <row r="561" spans="1:19" ht="12.75" customHeight="1" x14ac:dyDescent="0.2">
      <c r="A561" s="36"/>
      <c r="B561" s="5"/>
      <c r="C561" s="17"/>
      <c r="F561" s="20"/>
      <c r="G561" s="20"/>
      <c r="I561" s="25"/>
      <c r="J561" s="107"/>
      <c r="K561" s="20"/>
      <c r="L561" s="20"/>
      <c r="M561" s="20"/>
      <c r="N561" s="20"/>
      <c r="O561" s="20"/>
      <c r="P561" s="20"/>
      <c r="Q561" s="20"/>
      <c r="R561" s="20"/>
      <c r="S561" s="19"/>
    </row>
    <row r="562" spans="1:19" ht="12.75" customHeight="1" x14ac:dyDescent="0.2">
      <c r="A562" s="36"/>
      <c r="B562" s="5"/>
      <c r="C562" s="17"/>
      <c r="G562" s="20"/>
      <c r="I562" s="20"/>
      <c r="J562" s="107"/>
      <c r="K562" s="20"/>
      <c r="M562" s="20"/>
      <c r="O562" s="20"/>
      <c r="Q562" s="20"/>
      <c r="S562" s="19"/>
    </row>
    <row r="563" spans="1:19" ht="12.75" customHeight="1" x14ac:dyDescent="0.2">
      <c r="A563" s="36"/>
      <c r="B563" s="5"/>
      <c r="C563" s="17"/>
      <c r="G563" s="20"/>
      <c r="I563" s="20"/>
      <c r="J563" s="107"/>
      <c r="K563" s="20"/>
      <c r="M563" s="20"/>
      <c r="O563" s="20"/>
      <c r="Q563" s="20"/>
      <c r="S563" s="19"/>
    </row>
    <row r="564" spans="1:19" ht="12.75" customHeight="1" x14ac:dyDescent="0.2">
      <c r="A564" s="36"/>
      <c r="B564" s="5"/>
      <c r="C564" s="17"/>
      <c r="G564" s="20"/>
      <c r="I564" s="25"/>
      <c r="J564" s="107"/>
      <c r="K564" s="25"/>
      <c r="M564" s="25"/>
      <c r="O564" s="25"/>
      <c r="Q564" s="25"/>
      <c r="S564" s="19"/>
    </row>
    <row r="565" spans="1:19" ht="12.75" customHeight="1" x14ac:dyDescent="0.2">
      <c r="A565" s="36"/>
      <c r="B565" s="5"/>
      <c r="C565" s="17"/>
      <c r="G565" s="20"/>
      <c r="I565" s="20"/>
      <c r="J565" s="107"/>
      <c r="K565" s="20"/>
      <c r="M565" s="20"/>
      <c r="O565" s="20"/>
      <c r="Q565" s="20"/>
      <c r="S565" s="19"/>
    </row>
    <row r="566" spans="1:19" ht="12.75" customHeight="1" x14ac:dyDescent="0.2">
      <c r="A566" s="36"/>
      <c r="B566" s="5"/>
      <c r="C566" s="17"/>
      <c r="G566" s="20"/>
      <c r="I566" s="20"/>
      <c r="J566" s="20"/>
      <c r="K566" s="20"/>
      <c r="M566" s="20"/>
      <c r="O566" s="20"/>
      <c r="Q566" s="20"/>
      <c r="S566" s="19"/>
    </row>
    <row r="567" spans="1:19" ht="12.75" customHeight="1" x14ac:dyDescent="0.2">
      <c r="A567" s="36"/>
      <c r="B567" s="5"/>
      <c r="C567" s="17"/>
      <c r="G567" s="20"/>
      <c r="I567" s="20"/>
      <c r="J567" s="107"/>
      <c r="K567" s="20"/>
      <c r="M567" s="20"/>
      <c r="O567" s="20"/>
      <c r="Q567" s="20"/>
      <c r="S567" s="19"/>
    </row>
    <row r="568" spans="1:19" ht="12.75" customHeight="1" x14ac:dyDescent="0.2">
      <c r="A568" s="36"/>
      <c r="B568" s="5"/>
      <c r="C568" s="17"/>
      <c r="G568" s="20"/>
      <c r="I568" s="20"/>
      <c r="J568" s="107"/>
      <c r="K568" s="20"/>
      <c r="M568" s="20"/>
      <c r="O568" s="20"/>
      <c r="Q568" s="20"/>
      <c r="S568" s="19"/>
    </row>
    <row r="569" spans="1:19" ht="12.75" customHeight="1" x14ac:dyDescent="0.2">
      <c r="A569" s="36"/>
      <c r="B569" s="5"/>
      <c r="C569" s="17"/>
      <c r="G569" s="22"/>
      <c r="H569" s="22"/>
      <c r="I569" s="20"/>
      <c r="J569" s="107"/>
      <c r="K569" s="20"/>
      <c r="M569" s="20"/>
      <c r="O569" s="20"/>
      <c r="Q569" s="20"/>
      <c r="S569" s="19"/>
    </row>
    <row r="570" spans="1:19" ht="12.75" customHeight="1" x14ac:dyDescent="0.2">
      <c r="A570" s="36"/>
      <c r="B570" s="5"/>
      <c r="C570" s="17"/>
      <c r="G570" s="20"/>
      <c r="I570" s="20"/>
      <c r="J570" s="107"/>
      <c r="K570" s="20"/>
      <c r="M570" s="20"/>
      <c r="O570" s="20"/>
      <c r="Q570" s="20"/>
      <c r="S570" s="19"/>
    </row>
    <row r="571" spans="1:19" ht="12.75" customHeight="1" x14ac:dyDescent="0.2">
      <c r="A571" s="36"/>
      <c r="B571" s="5"/>
      <c r="C571" s="17"/>
      <c r="G571" s="20"/>
      <c r="I571" s="20"/>
      <c r="J571" s="107"/>
      <c r="K571" s="20"/>
      <c r="M571" s="20"/>
      <c r="O571" s="20"/>
      <c r="Q571" s="20"/>
      <c r="S571" s="19"/>
    </row>
    <row r="572" spans="1:19" ht="12.75" customHeight="1" x14ac:dyDescent="0.2">
      <c r="A572" s="36"/>
      <c r="B572" s="5"/>
      <c r="C572" s="17"/>
      <c r="G572" s="20"/>
      <c r="I572" s="20"/>
      <c r="J572" s="107"/>
      <c r="K572" s="20"/>
      <c r="M572" s="20"/>
      <c r="O572" s="20"/>
      <c r="Q572" s="20"/>
      <c r="S572" s="19"/>
    </row>
    <row r="573" spans="1:19" ht="12.75" customHeight="1" x14ac:dyDescent="0.2">
      <c r="A573" s="36"/>
      <c r="B573" s="5"/>
      <c r="C573" s="17"/>
      <c r="G573" s="20"/>
      <c r="I573" s="20"/>
      <c r="J573" s="107"/>
      <c r="K573" s="20"/>
      <c r="M573" s="20"/>
      <c r="O573" s="20"/>
      <c r="Q573" s="20"/>
      <c r="S573" s="19"/>
    </row>
    <row r="574" spans="1:19" ht="12.75" customHeight="1" x14ac:dyDescent="0.2">
      <c r="A574" s="36"/>
      <c r="B574" s="5"/>
      <c r="C574" s="17"/>
      <c r="G574" s="22"/>
      <c r="H574" s="22"/>
      <c r="I574" s="20"/>
      <c r="J574" s="107"/>
      <c r="K574" s="20"/>
      <c r="M574" s="20"/>
      <c r="O574" s="20"/>
      <c r="Q574" s="20"/>
      <c r="S574" s="19"/>
    </row>
    <row r="575" spans="1:19" ht="12.75" customHeight="1" x14ac:dyDescent="0.2">
      <c r="A575" s="36"/>
      <c r="B575" s="5"/>
      <c r="C575" s="17"/>
      <c r="G575" s="22"/>
      <c r="H575" s="22"/>
      <c r="I575" s="20"/>
      <c r="J575" s="107"/>
      <c r="K575" s="20"/>
      <c r="M575" s="20"/>
      <c r="O575" s="20"/>
      <c r="Q575" s="20"/>
      <c r="S575" s="19"/>
    </row>
    <row r="576" spans="1:19" ht="12.75" customHeight="1" x14ac:dyDescent="0.2">
      <c r="A576" s="36"/>
      <c r="B576" s="5"/>
      <c r="C576" s="17"/>
      <c r="G576" s="20"/>
      <c r="I576" s="20"/>
      <c r="J576" s="20"/>
      <c r="K576" s="20"/>
      <c r="M576" s="20"/>
      <c r="O576" s="20"/>
      <c r="Q576" s="20"/>
      <c r="S576" s="19"/>
    </row>
    <row r="577" spans="1:19" ht="12.75" customHeight="1" x14ac:dyDescent="0.2">
      <c r="A577" s="36"/>
      <c r="B577" s="5"/>
      <c r="C577" s="17"/>
      <c r="G577" s="20"/>
      <c r="I577" s="20"/>
      <c r="J577" s="107"/>
      <c r="K577" s="20"/>
      <c r="M577" s="20"/>
      <c r="O577" s="20"/>
      <c r="Q577" s="20"/>
      <c r="S577" s="19"/>
    </row>
    <row r="578" spans="1:19" ht="12.75" customHeight="1" x14ac:dyDescent="0.2">
      <c r="A578" s="36"/>
      <c r="B578" s="5"/>
      <c r="C578" s="17"/>
      <c r="G578" s="20"/>
      <c r="I578" s="20"/>
      <c r="J578" s="20"/>
      <c r="K578" s="20"/>
      <c r="M578" s="20"/>
      <c r="O578" s="20"/>
      <c r="Q578" s="20"/>
      <c r="S578" s="19"/>
    </row>
    <row r="579" spans="1:19" ht="12.75" customHeight="1" x14ac:dyDescent="0.2">
      <c r="A579" s="36"/>
      <c r="B579" s="5"/>
      <c r="C579" s="17"/>
      <c r="G579" s="20"/>
      <c r="I579" s="20"/>
      <c r="J579" s="107"/>
      <c r="K579" s="20"/>
      <c r="M579" s="20"/>
      <c r="O579" s="20"/>
      <c r="Q579" s="20"/>
      <c r="S579" s="19"/>
    </row>
    <row r="580" spans="1:19" ht="12.75" customHeight="1" x14ac:dyDescent="0.2">
      <c r="A580" s="36"/>
      <c r="B580" s="5"/>
      <c r="C580" s="17"/>
      <c r="G580" s="20"/>
      <c r="I580" s="20"/>
      <c r="J580" s="107"/>
      <c r="K580" s="20"/>
      <c r="M580" s="20"/>
      <c r="O580" s="20"/>
      <c r="Q580" s="20"/>
      <c r="S580" s="19"/>
    </row>
    <row r="581" spans="1:19" ht="12.75" customHeight="1" x14ac:dyDescent="0.2">
      <c r="A581" s="36"/>
      <c r="B581" s="5"/>
      <c r="C581" s="17"/>
      <c r="G581" s="20"/>
      <c r="I581" s="20"/>
      <c r="J581" s="107"/>
      <c r="K581" s="20"/>
      <c r="M581" s="20"/>
      <c r="O581" s="20"/>
      <c r="Q581" s="20"/>
      <c r="S581" s="19"/>
    </row>
    <row r="582" spans="1:19" ht="12.75" customHeight="1" x14ac:dyDescent="0.2">
      <c r="A582" s="36"/>
      <c r="B582" s="5"/>
      <c r="C582" s="17"/>
      <c r="G582" s="20"/>
      <c r="H582" s="22"/>
      <c r="I582" s="20"/>
      <c r="J582" s="107"/>
      <c r="K582" s="20"/>
      <c r="M582" s="20"/>
      <c r="O582" s="20"/>
      <c r="Q582" s="20"/>
      <c r="S582" s="19"/>
    </row>
    <row r="583" spans="1:19" ht="12.75" customHeight="1" x14ac:dyDescent="0.2">
      <c r="A583" s="36"/>
      <c r="B583" s="5"/>
      <c r="C583" s="17"/>
      <c r="G583" s="20"/>
      <c r="H583" s="22"/>
      <c r="I583" s="20"/>
      <c r="J583" s="20"/>
      <c r="K583" s="20"/>
      <c r="M583" s="20"/>
      <c r="O583" s="20"/>
      <c r="Q583" s="20"/>
      <c r="S583" s="19"/>
    </row>
    <row r="584" spans="1:19" ht="12.75" customHeight="1" x14ac:dyDescent="0.2">
      <c r="A584" s="36"/>
      <c r="B584" s="5"/>
      <c r="C584" s="17"/>
      <c r="G584" s="41"/>
      <c r="H584" s="41"/>
      <c r="I584" s="106"/>
      <c r="J584" s="107"/>
      <c r="K584" s="20"/>
      <c r="M584" s="20"/>
      <c r="O584" s="20"/>
      <c r="Q584" s="20"/>
      <c r="S584" s="19"/>
    </row>
    <row r="585" spans="1:19" ht="12.75" customHeight="1" x14ac:dyDescent="0.2">
      <c r="A585" s="36"/>
      <c r="B585" s="5"/>
      <c r="C585" s="17"/>
      <c r="G585" s="41"/>
      <c r="H585" s="41"/>
      <c r="I585" s="20"/>
      <c r="J585" s="20"/>
      <c r="K585" s="20"/>
      <c r="M585" s="20"/>
      <c r="O585" s="20"/>
      <c r="Q585" s="20"/>
      <c r="S585" s="19"/>
    </row>
    <row r="586" spans="1:19" ht="12.75" customHeight="1" x14ac:dyDescent="0.2">
      <c r="A586" s="36"/>
      <c r="B586" s="5"/>
      <c r="C586" s="17"/>
      <c r="G586" s="41"/>
      <c r="H586" s="41"/>
      <c r="J586" s="107"/>
      <c r="K586" s="20"/>
      <c r="M586" s="20"/>
      <c r="O586" s="20"/>
      <c r="Q586" s="20"/>
      <c r="S586" s="19"/>
    </row>
    <row r="587" spans="1:19" ht="12.75" customHeight="1" x14ac:dyDescent="0.2">
      <c r="A587" s="36"/>
      <c r="B587" s="5"/>
      <c r="C587" s="17"/>
      <c r="G587" s="41"/>
      <c r="H587" s="41"/>
      <c r="I587" s="20"/>
      <c r="J587" s="107"/>
      <c r="K587" s="20"/>
      <c r="M587" s="20"/>
      <c r="O587" s="20"/>
      <c r="Q587" s="20"/>
      <c r="S587" s="19"/>
    </row>
    <row r="588" spans="1:19" ht="12.75" customHeight="1" x14ac:dyDescent="0.2">
      <c r="A588" s="36"/>
      <c r="B588" s="5"/>
      <c r="C588" s="17"/>
      <c r="G588" s="41"/>
      <c r="H588" s="41"/>
      <c r="I588" s="20"/>
      <c r="J588" s="107"/>
      <c r="K588" s="20"/>
      <c r="M588" s="20"/>
      <c r="O588" s="20"/>
      <c r="Q588" s="20"/>
      <c r="S588" s="19"/>
    </row>
    <row r="589" spans="1:19" ht="12.75" customHeight="1" x14ac:dyDescent="0.2">
      <c r="A589" s="44"/>
      <c r="B589" s="5"/>
      <c r="C589" s="8"/>
      <c r="D589" s="7"/>
      <c r="E589" s="6"/>
      <c r="G589" s="22"/>
      <c r="H589" s="22"/>
      <c r="I589" s="20"/>
      <c r="J589" s="107"/>
      <c r="K589" s="20"/>
      <c r="M589" s="20"/>
      <c r="O589" s="20"/>
      <c r="Q589" s="20"/>
      <c r="S589" s="19"/>
    </row>
    <row r="590" spans="1:19" ht="12.75" customHeight="1" x14ac:dyDescent="0.2">
      <c r="A590" s="36"/>
      <c r="B590" s="5"/>
      <c r="C590" s="17"/>
      <c r="E590" s="1"/>
      <c r="G590" s="41"/>
      <c r="H590" s="41"/>
      <c r="I590" s="20"/>
      <c r="J590" s="107"/>
      <c r="K590" s="20"/>
      <c r="M590" s="20"/>
      <c r="O590" s="20"/>
      <c r="Q590" s="20"/>
      <c r="S590" s="19"/>
    </row>
    <row r="591" spans="1:19" ht="12.75" customHeight="1" x14ac:dyDescent="0.2">
      <c r="A591" s="36"/>
      <c r="B591" s="5"/>
      <c r="C591" s="17"/>
      <c r="E591" s="1"/>
      <c r="G591" s="22"/>
      <c r="H591" s="22"/>
      <c r="I591" s="20"/>
      <c r="J591" s="20"/>
      <c r="K591" s="20"/>
      <c r="M591" s="20"/>
      <c r="O591" s="20"/>
      <c r="Q591" s="20"/>
      <c r="S591" s="19"/>
    </row>
    <row r="592" spans="1:19" ht="12.75" customHeight="1" x14ac:dyDescent="0.2">
      <c r="A592" s="36"/>
      <c r="B592" s="5"/>
      <c r="C592" s="17"/>
      <c r="E592" s="1"/>
      <c r="G592" s="41"/>
      <c r="H592" s="41"/>
      <c r="I592" s="20"/>
      <c r="J592" s="107"/>
      <c r="K592" s="20"/>
      <c r="M592" s="20"/>
      <c r="O592" s="20"/>
      <c r="Q592" s="20"/>
      <c r="S592" s="19"/>
    </row>
    <row r="593" spans="1:19" ht="12.75" customHeight="1" x14ac:dyDescent="0.2">
      <c r="A593" s="36"/>
      <c r="B593" s="5"/>
      <c r="C593" s="17"/>
      <c r="E593" s="1"/>
      <c r="G593" s="22"/>
      <c r="H593" s="22"/>
      <c r="I593" s="20"/>
      <c r="J593" s="20"/>
      <c r="K593" s="20"/>
      <c r="M593" s="20"/>
      <c r="O593" s="20"/>
      <c r="Q593" s="20"/>
      <c r="S593" s="19"/>
    </row>
    <row r="594" spans="1:19" ht="12.75" customHeight="1" x14ac:dyDescent="0.2">
      <c r="A594" s="36"/>
      <c r="B594" s="5"/>
      <c r="C594" s="17"/>
      <c r="G594" s="20"/>
      <c r="H594" s="22"/>
      <c r="I594" s="20"/>
      <c r="J594" s="107"/>
      <c r="K594" s="20"/>
      <c r="M594" s="20"/>
      <c r="O594" s="20"/>
      <c r="Q594" s="20"/>
      <c r="S594" s="19"/>
    </row>
    <row r="595" spans="1:19" ht="12.75" customHeight="1" x14ac:dyDescent="0.2">
      <c r="A595" s="36"/>
      <c r="B595" s="5"/>
      <c r="C595" s="17"/>
      <c r="G595" s="20"/>
      <c r="H595" s="22"/>
      <c r="I595" s="20"/>
      <c r="J595" s="107"/>
      <c r="K595" s="20"/>
      <c r="M595" s="20"/>
      <c r="O595" s="20"/>
      <c r="Q595" s="20"/>
      <c r="S595" s="19"/>
    </row>
    <row r="596" spans="1:19" ht="12.75" customHeight="1" x14ac:dyDescent="0.2">
      <c r="A596" s="36"/>
      <c r="B596" s="5"/>
      <c r="C596" s="17"/>
      <c r="G596" s="20"/>
      <c r="H596" s="22"/>
      <c r="I596" s="20"/>
      <c r="J596" s="107"/>
      <c r="K596" s="20"/>
      <c r="M596" s="20"/>
      <c r="O596" s="20"/>
      <c r="Q596" s="20"/>
      <c r="S596" s="19"/>
    </row>
    <row r="597" spans="1:19" ht="12.75" customHeight="1" x14ac:dyDescent="0.2">
      <c r="A597" s="36"/>
      <c r="B597" s="5"/>
      <c r="C597" s="17"/>
      <c r="G597" s="20"/>
      <c r="H597" s="22"/>
      <c r="I597" s="20"/>
      <c r="J597" s="107"/>
      <c r="K597" s="20"/>
      <c r="M597" s="20"/>
      <c r="O597" s="20"/>
      <c r="Q597" s="20"/>
      <c r="S597" s="19"/>
    </row>
    <row r="598" spans="1:19" ht="12.75" customHeight="1" x14ac:dyDescent="0.2">
      <c r="A598" s="36"/>
      <c r="B598" s="5"/>
      <c r="C598" s="17"/>
      <c r="G598" s="20"/>
      <c r="H598" s="22"/>
      <c r="I598" s="20"/>
      <c r="J598" s="20"/>
      <c r="K598" s="20"/>
      <c r="M598" s="20"/>
      <c r="O598" s="20"/>
      <c r="Q598" s="20"/>
      <c r="S598" s="19"/>
    </row>
    <row r="599" spans="1:19" ht="12.75" customHeight="1" x14ac:dyDescent="0.2">
      <c r="A599" s="36"/>
      <c r="B599" s="5"/>
      <c r="C599" s="17"/>
      <c r="G599" s="20"/>
      <c r="H599" s="22"/>
      <c r="I599" s="20"/>
      <c r="J599" s="20"/>
      <c r="K599" s="20"/>
      <c r="M599" s="20"/>
      <c r="O599" s="20"/>
      <c r="Q599" s="20"/>
      <c r="S599" s="19"/>
    </row>
    <row r="600" spans="1:19" ht="12.75" customHeight="1" x14ac:dyDescent="0.2">
      <c r="A600" s="36"/>
      <c r="B600" s="5"/>
      <c r="C600" s="17"/>
      <c r="G600" s="20"/>
      <c r="H600" s="22"/>
      <c r="I600" s="20"/>
      <c r="J600" s="107"/>
      <c r="K600" s="20"/>
      <c r="M600" s="20"/>
      <c r="O600" s="20"/>
      <c r="Q600" s="20"/>
      <c r="S600" s="19"/>
    </row>
    <row r="601" spans="1:19" ht="12.75" customHeight="1" x14ac:dyDescent="0.2">
      <c r="A601" s="36"/>
      <c r="B601" s="5"/>
      <c r="C601" s="17"/>
      <c r="G601" s="20"/>
      <c r="H601" s="22"/>
      <c r="I601" s="20"/>
      <c r="J601" s="107"/>
      <c r="K601" s="20"/>
      <c r="M601" s="20"/>
      <c r="O601" s="20"/>
      <c r="Q601" s="20"/>
      <c r="S601" s="19"/>
    </row>
    <row r="602" spans="1:19" ht="12.75" customHeight="1" x14ac:dyDescent="0.2">
      <c r="A602" s="36"/>
      <c r="B602" s="5"/>
      <c r="C602" s="17"/>
      <c r="G602" s="20"/>
      <c r="H602" s="22"/>
      <c r="I602" s="20"/>
      <c r="J602" s="20"/>
      <c r="K602" s="20"/>
      <c r="M602" s="20"/>
      <c r="O602" s="20"/>
      <c r="Q602" s="20"/>
      <c r="S602" s="19"/>
    </row>
    <row r="603" spans="1:19" ht="12.75" customHeight="1" x14ac:dyDescent="0.2">
      <c r="A603" s="36"/>
      <c r="B603" s="5"/>
      <c r="C603" s="17"/>
      <c r="G603" s="20"/>
      <c r="H603" s="22"/>
      <c r="I603" s="20"/>
      <c r="J603" s="107"/>
      <c r="K603" s="20"/>
      <c r="M603" s="20"/>
      <c r="O603" s="20"/>
      <c r="Q603" s="20"/>
      <c r="S603" s="19"/>
    </row>
    <row r="604" spans="1:19" ht="12.75" customHeight="1" x14ac:dyDescent="0.2">
      <c r="A604" s="36"/>
      <c r="B604" s="5"/>
      <c r="C604" s="17"/>
      <c r="G604" s="20"/>
      <c r="H604" s="22"/>
      <c r="I604" s="20"/>
      <c r="J604" s="107"/>
      <c r="K604" s="20"/>
      <c r="M604" s="20"/>
      <c r="O604" s="20"/>
      <c r="Q604" s="20"/>
      <c r="S604" s="19"/>
    </row>
    <row r="605" spans="1:19" ht="12.75" customHeight="1" x14ac:dyDescent="0.2">
      <c r="A605" s="36"/>
      <c r="B605" s="5"/>
      <c r="C605" s="17"/>
      <c r="G605" s="20"/>
      <c r="H605" s="22"/>
      <c r="I605" s="20"/>
      <c r="J605" s="107"/>
      <c r="K605" s="20"/>
      <c r="M605" s="20"/>
      <c r="O605" s="20"/>
      <c r="Q605" s="20"/>
      <c r="S605" s="19"/>
    </row>
    <row r="606" spans="1:19" ht="12.75" customHeight="1" x14ac:dyDescent="0.2">
      <c r="A606" s="36"/>
      <c r="B606" s="5"/>
      <c r="C606" s="17"/>
      <c r="G606" s="20"/>
      <c r="I606" s="20"/>
      <c r="J606" s="107"/>
      <c r="K606" s="20"/>
      <c r="M606" s="20"/>
      <c r="O606" s="20"/>
      <c r="Q606" s="20"/>
      <c r="S606" s="19"/>
    </row>
    <row r="607" spans="1:19" ht="12.75" customHeight="1" x14ac:dyDescent="0.2">
      <c r="A607" s="36"/>
      <c r="B607" s="5"/>
      <c r="C607" s="17"/>
      <c r="G607" s="20"/>
      <c r="I607" s="20"/>
      <c r="J607" s="107"/>
      <c r="K607" s="20"/>
      <c r="M607" s="20"/>
      <c r="O607" s="20"/>
      <c r="Q607" s="20"/>
      <c r="S607" s="19"/>
    </row>
    <row r="608" spans="1:19" ht="12.75" customHeight="1" x14ac:dyDescent="0.2">
      <c r="A608" s="36"/>
      <c r="B608" s="5"/>
      <c r="C608" s="17"/>
      <c r="G608" s="20"/>
      <c r="I608" s="20"/>
      <c r="J608" s="107"/>
      <c r="K608" s="20"/>
      <c r="M608" s="20"/>
      <c r="O608" s="20"/>
      <c r="Q608" s="20"/>
      <c r="S608" s="19"/>
    </row>
    <row r="609" spans="1:19" ht="12.75" customHeight="1" x14ac:dyDescent="0.2">
      <c r="A609" s="36"/>
      <c r="B609" s="5"/>
      <c r="C609" s="17"/>
      <c r="G609" s="20"/>
      <c r="I609" s="20"/>
      <c r="J609" s="107"/>
      <c r="K609" s="20"/>
      <c r="M609" s="20"/>
      <c r="O609" s="20"/>
      <c r="Q609" s="20"/>
      <c r="S609" s="19"/>
    </row>
    <row r="610" spans="1:19" ht="12.75" customHeight="1" x14ac:dyDescent="0.2">
      <c r="A610" s="36"/>
      <c r="B610" s="5"/>
      <c r="C610" s="17"/>
      <c r="G610" s="20"/>
      <c r="I610" s="20"/>
      <c r="J610" s="20"/>
      <c r="K610" s="20"/>
      <c r="M610" s="20"/>
      <c r="O610" s="20"/>
      <c r="Q610" s="20"/>
      <c r="S610" s="19"/>
    </row>
    <row r="611" spans="1:19" ht="12.75" customHeight="1" x14ac:dyDescent="0.2">
      <c r="A611" s="36"/>
      <c r="B611" s="5"/>
      <c r="C611" s="17"/>
      <c r="G611" s="20"/>
      <c r="I611" s="20"/>
      <c r="J611" s="107"/>
      <c r="K611" s="20"/>
      <c r="M611" s="20"/>
      <c r="O611" s="20"/>
      <c r="Q611" s="20"/>
      <c r="S611" s="19"/>
    </row>
    <row r="612" spans="1:19" ht="12.75" customHeight="1" x14ac:dyDescent="0.2">
      <c r="A612" s="36"/>
      <c r="B612" s="5"/>
      <c r="C612" s="17"/>
      <c r="G612" s="20"/>
      <c r="I612" s="20"/>
      <c r="J612" s="107"/>
      <c r="K612" s="20"/>
      <c r="M612" s="20"/>
      <c r="O612" s="20"/>
      <c r="Q612" s="20"/>
      <c r="S612" s="19"/>
    </row>
    <row r="613" spans="1:19" ht="12.75" customHeight="1" x14ac:dyDescent="0.2">
      <c r="A613" s="36"/>
      <c r="B613" s="5"/>
      <c r="C613" s="17"/>
      <c r="G613" s="20"/>
      <c r="I613" s="20"/>
      <c r="J613" s="107"/>
      <c r="K613" s="20"/>
      <c r="M613" s="20"/>
      <c r="O613" s="20"/>
      <c r="Q613" s="20"/>
      <c r="S613" s="19"/>
    </row>
    <row r="614" spans="1:19" ht="12.75" customHeight="1" x14ac:dyDescent="0.2">
      <c r="A614" s="36"/>
      <c r="B614" s="5"/>
      <c r="C614" s="17"/>
      <c r="G614" s="20"/>
      <c r="I614" s="20"/>
      <c r="J614" s="107"/>
      <c r="K614" s="20"/>
      <c r="M614" s="20"/>
      <c r="O614" s="20"/>
      <c r="Q614" s="20"/>
      <c r="S614" s="19"/>
    </row>
    <row r="615" spans="1:19" ht="12.75" customHeight="1" x14ac:dyDescent="0.2">
      <c r="A615" s="36"/>
      <c r="B615" s="5"/>
      <c r="C615" s="17"/>
      <c r="G615" s="20"/>
      <c r="I615" s="20"/>
      <c r="J615" s="107"/>
      <c r="K615" s="20"/>
      <c r="M615" s="20"/>
      <c r="O615" s="20"/>
      <c r="Q615" s="20"/>
      <c r="S615" s="19"/>
    </row>
    <row r="616" spans="1:19" ht="12.75" customHeight="1" x14ac:dyDescent="0.2">
      <c r="A616" s="36"/>
      <c r="B616" s="5"/>
      <c r="C616" s="17"/>
      <c r="G616" s="20"/>
      <c r="I616" s="20"/>
      <c r="J616" s="107"/>
      <c r="K616" s="20"/>
      <c r="M616" s="20"/>
      <c r="O616" s="20"/>
      <c r="Q616" s="20"/>
      <c r="S616" s="19"/>
    </row>
    <row r="617" spans="1:19" ht="12.75" customHeight="1" x14ac:dyDescent="0.2">
      <c r="A617" s="36"/>
      <c r="B617" s="5"/>
      <c r="C617" s="17"/>
      <c r="G617" s="20"/>
      <c r="I617" s="20"/>
      <c r="J617" s="107"/>
      <c r="K617" s="20"/>
      <c r="M617" s="20"/>
      <c r="O617" s="20"/>
      <c r="Q617" s="20"/>
      <c r="S617" s="19"/>
    </row>
    <row r="618" spans="1:19" ht="12.75" customHeight="1" x14ac:dyDescent="0.2">
      <c r="A618" s="36"/>
      <c r="B618" s="5"/>
      <c r="C618" s="17"/>
      <c r="G618" s="20"/>
      <c r="I618" s="20"/>
      <c r="J618" s="107"/>
      <c r="K618" s="20"/>
      <c r="M618" s="20"/>
      <c r="O618" s="20"/>
      <c r="Q618" s="20"/>
      <c r="S618" s="19"/>
    </row>
    <row r="619" spans="1:19" ht="12.75" customHeight="1" x14ac:dyDescent="0.2">
      <c r="A619" s="36"/>
      <c r="B619" s="5"/>
      <c r="C619" s="17"/>
      <c r="G619" s="20"/>
      <c r="I619" s="20"/>
      <c r="J619" s="20"/>
      <c r="K619" s="1"/>
      <c r="M619" s="1"/>
      <c r="O619" s="1"/>
      <c r="Q619" s="1"/>
      <c r="S619" s="19"/>
    </row>
    <row r="620" spans="1:19" ht="12.75" customHeight="1" x14ac:dyDescent="0.2">
      <c r="A620" s="36"/>
      <c r="B620" s="5"/>
      <c r="C620" s="17"/>
      <c r="G620" s="20"/>
      <c r="I620" s="20"/>
      <c r="J620" s="107"/>
      <c r="K620" s="20"/>
      <c r="M620" s="20"/>
      <c r="O620" s="20"/>
      <c r="Q620" s="20"/>
      <c r="S620" s="19"/>
    </row>
    <row r="621" spans="1:19" ht="12.75" customHeight="1" x14ac:dyDescent="0.2">
      <c r="A621" s="36"/>
      <c r="B621" s="5"/>
      <c r="C621" s="17"/>
      <c r="G621" s="20"/>
      <c r="I621" s="20"/>
      <c r="J621" s="107"/>
      <c r="K621" s="20"/>
      <c r="M621" s="20"/>
      <c r="O621" s="20"/>
      <c r="Q621" s="20"/>
      <c r="S621" s="19"/>
    </row>
    <row r="622" spans="1:19" ht="12.75" customHeight="1" x14ac:dyDescent="0.2">
      <c r="A622" s="36"/>
      <c r="B622" s="5"/>
      <c r="C622" s="17"/>
      <c r="G622" s="20"/>
      <c r="I622" s="20"/>
      <c r="J622" s="107"/>
      <c r="K622" s="20"/>
      <c r="M622" s="20"/>
      <c r="O622" s="20"/>
      <c r="Q622" s="20"/>
      <c r="S622" s="19"/>
    </row>
    <row r="623" spans="1:19" ht="12.75" customHeight="1" x14ac:dyDescent="0.2">
      <c r="A623" s="36"/>
      <c r="B623" s="5"/>
      <c r="C623" s="17"/>
      <c r="G623" s="20"/>
      <c r="I623" s="20"/>
      <c r="J623" s="107"/>
      <c r="K623" s="20"/>
      <c r="M623" s="20"/>
      <c r="O623" s="20"/>
      <c r="Q623" s="20"/>
      <c r="S623" s="19"/>
    </row>
    <row r="624" spans="1:19" ht="12.75" customHeight="1" x14ac:dyDescent="0.2">
      <c r="A624" s="36"/>
      <c r="B624" s="5"/>
      <c r="C624" s="17"/>
      <c r="G624" s="20"/>
      <c r="I624" s="20"/>
      <c r="J624" s="107"/>
      <c r="K624" s="20"/>
      <c r="M624" s="20"/>
      <c r="O624" s="20"/>
      <c r="Q624" s="20"/>
      <c r="S624" s="19"/>
    </row>
    <row r="625" spans="1:19" ht="12.75" customHeight="1" x14ac:dyDescent="0.2">
      <c r="A625" s="36"/>
      <c r="B625" s="5"/>
      <c r="C625" s="17"/>
      <c r="I625" s="20"/>
      <c r="J625" s="107"/>
      <c r="K625" s="20"/>
      <c r="M625" s="20"/>
      <c r="O625" s="20"/>
      <c r="Q625" s="20"/>
      <c r="S625" s="19"/>
    </row>
    <row r="626" spans="1:19" ht="12.75" customHeight="1" x14ac:dyDescent="0.2">
      <c r="A626" s="36"/>
      <c r="B626" s="5"/>
      <c r="C626" s="17"/>
      <c r="I626" s="20"/>
      <c r="J626" s="107"/>
      <c r="K626" s="20"/>
      <c r="M626" s="20"/>
      <c r="O626" s="20"/>
      <c r="Q626" s="20"/>
      <c r="S626" s="19"/>
    </row>
    <row r="627" spans="1:19" ht="12.75" customHeight="1" x14ac:dyDescent="0.2">
      <c r="A627" s="36"/>
      <c r="B627" s="5"/>
      <c r="C627" s="17"/>
      <c r="I627" s="20"/>
      <c r="J627" s="107"/>
      <c r="K627" s="20"/>
      <c r="M627" s="20"/>
      <c r="O627" s="20"/>
      <c r="Q627" s="20"/>
      <c r="S627" s="19"/>
    </row>
    <row r="628" spans="1:19" ht="12.75" customHeight="1" x14ac:dyDescent="0.2">
      <c r="A628" s="36"/>
      <c r="B628" s="5"/>
      <c r="C628" s="17"/>
      <c r="I628" s="20"/>
      <c r="J628" s="107"/>
      <c r="K628" s="20"/>
      <c r="M628" s="20"/>
      <c r="O628" s="20"/>
      <c r="Q628" s="20"/>
      <c r="S628" s="19"/>
    </row>
    <row r="629" spans="1:19" ht="12.75" customHeight="1" x14ac:dyDescent="0.2">
      <c r="A629" s="36"/>
      <c r="B629" s="5"/>
      <c r="C629" s="17"/>
      <c r="I629" s="18"/>
      <c r="J629" s="18"/>
      <c r="K629" s="20"/>
      <c r="M629" s="20"/>
      <c r="O629" s="20"/>
      <c r="Q629" s="20"/>
      <c r="S629" s="19"/>
    </row>
    <row r="630" spans="1:19" ht="12.75" customHeight="1" x14ac:dyDescent="0.2">
      <c r="A630" s="36"/>
      <c r="B630" s="5"/>
      <c r="C630" s="17"/>
      <c r="I630" s="20"/>
      <c r="J630" s="107"/>
      <c r="K630" s="20"/>
      <c r="M630" s="20"/>
      <c r="O630" s="20"/>
      <c r="Q630" s="20"/>
      <c r="S630" s="19"/>
    </row>
    <row r="631" spans="1:19" ht="12.75" customHeight="1" x14ac:dyDescent="0.2">
      <c r="A631" s="36"/>
      <c r="B631" s="5"/>
      <c r="C631" s="17"/>
      <c r="I631" s="20"/>
      <c r="J631" s="107"/>
      <c r="K631" s="20"/>
      <c r="M631" s="20"/>
      <c r="O631" s="20"/>
      <c r="Q631" s="20"/>
      <c r="S631" s="19"/>
    </row>
    <row r="632" spans="1:19" ht="12.75" customHeight="1" x14ac:dyDescent="0.2">
      <c r="A632" s="44"/>
      <c r="B632" s="5"/>
      <c r="C632" s="8"/>
      <c r="D632" s="7"/>
      <c r="E632" s="6"/>
      <c r="I632" s="20"/>
      <c r="J632" s="107"/>
      <c r="K632" s="20"/>
      <c r="M632" s="20"/>
      <c r="O632" s="20"/>
      <c r="Q632" s="20"/>
      <c r="S632" s="19"/>
    </row>
    <row r="633" spans="1:19" ht="12.75" customHeight="1" x14ac:dyDescent="0.2">
      <c r="A633" s="36"/>
      <c r="B633" s="5"/>
      <c r="C633" s="17"/>
      <c r="E633" s="1"/>
      <c r="I633" s="20"/>
      <c r="J633" s="107"/>
      <c r="K633" s="20"/>
      <c r="M633" s="20"/>
      <c r="O633" s="20"/>
      <c r="Q633" s="20"/>
      <c r="S633" s="19"/>
    </row>
    <row r="634" spans="1:19" ht="12.75" customHeight="1" x14ac:dyDescent="0.2">
      <c r="A634" s="36"/>
      <c r="B634" s="5"/>
      <c r="C634" s="17"/>
      <c r="E634" s="1"/>
      <c r="I634" s="20"/>
      <c r="J634" s="107"/>
      <c r="K634" s="20"/>
      <c r="M634" s="20"/>
      <c r="O634" s="20"/>
      <c r="Q634" s="20"/>
      <c r="S634" s="19"/>
    </row>
    <row r="635" spans="1:19" ht="12.75" customHeight="1" x14ac:dyDescent="0.2">
      <c r="A635" s="36"/>
      <c r="B635" s="5"/>
      <c r="C635" s="17"/>
      <c r="E635" s="1"/>
      <c r="I635" s="20"/>
      <c r="J635" s="107"/>
      <c r="K635" s="20"/>
      <c r="M635" s="20"/>
      <c r="O635" s="20"/>
      <c r="Q635" s="20"/>
      <c r="S635" s="19"/>
    </row>
    <row r="636" spans="1:19" ht="12.75" customHeight="1" x14ac:dyDescent="0.2">
      <c r="A636" s="36"/>
      <c r="B636" s="5"/>
      <c r="C636" s="17"/>
      <c r="E636" s="1"/>
      <c r="I636" s="20"/>
      <c r="J636" s="107"/>
      <c r="K636" s="20"/>
      <c r="M636" s="20"/>
      <c r="O636" s="20"/>
      <c r="Q636" s="20"/>
      <c r="S636" s="19"/>
    </row>
    <row r="637" spans="1:19" ht="12.75" customHeight="1" x14ac:dyDescent="0.2">
      <c r="A637" s="36"/>
      <c r="B637" s="5"/>
      <c r="C637" s="17"/>
      <c r="I637" s="20"/>
      <c r="J637" s="107"/>
      <c r="K637" s="20"/>
      <c r="M637" s="20"/>
      <c r="O637" s="20"/>
      <c r="Q637" s="20"/>
      <c r="S637" s="19"/>
    </row>
    <row r="638" spans="1:19" ht="12.75" customHeight="1" x14ac:dyDescent="0.2">
      <c r="A638" s="36"/>
      <c r="B638" s="5"/>
      <c r="C638" s="17"/>
      <c r="I638" s="20"/>
      <c r="J638" s="107"/>
      <c r="K638" s="20"/>
      <c r="M638" s="20"/>
      <c r="O638" s="20"/>
      <c r="Q638" s="20"/>
      <c r="S638" s="19"/>
    </row>
    <row r="639" spans="1:19" ht="12.75" customHeight="1" x14ac:dyDescent="0.2">
      <c r="A639" s="36"/>
      <c r="B639" s="5"/>
      <c r="C639" s="17"/>
      <c r="I639" s="20"/>
      <c r="J639" s="107"/>
      <c r="K639" s="20"/>
      <c r="M639" s="20"/>
      <c r="O639" s="20"/>
      <c r="Q639" s="20"/>
      <c r="S639" s="19"/>
    </row>
    <row r="640" spans="1:19" ht="12.75" customHeight="1" x14ac:dyDescent="0.2">
      <c r="A640" s="36"/>
      <c r="B640" s="5"/>
      <c r="C640" s="17"/>
      <c r="I640" s="20"/>
      <c r="J640" s="107"/>
      <c r="K640" s="20"/>
      <c r="M640" s="20"/>
      <c r="O640" s="20"/>
      <c r="Q640" s="20"/>
      <c r="S640" s="19"/>
    </row>
    <row r="641" spans="1:19" ht="12.75" customHeight="1" x14ac:dyDescent="0.2">
      <c r="A641" s="36"/>
      <c r="B641" s="5"/>
      <c r="C641" s="17"/>
      <c r="I641" s="20"/>
      <c r="J641" s="20"/>
      <c r="K641" s="20"/>
      <c r="M641" s="20"/>
      <c r="O641" s="20"/>
      <c r="Q641" s="20"/>
      <c r="S641" s="19"/>
    </row>
    <row r="642" spans="1:19" ht="12.75" customHeight="1" x14ac:dyDescent="0.2">
      <c r="A642" s="36"/>
      <c r="B642" s="5"/>
      <c r="C642" s="17"/>
      <c r="I642" s="20"/>
      <c r="J642" s="20"/>
      <c r="K642" s="20"/>
      <c r="M642" s="20"/>
      <c r="O642" s="20"/>
      <c r="Q642" s="20"/>
      <c r="S642" s="19"/>
    </row>
    <row r="643" spans="1:19" ht="12.75" customHeight="1" x14ac:dyDescent="0.2">
      <c r="A643" s="36"/>
      <c r="B643" s="5"/>
      <c r="C643" s="17"/>
      <c r="I643" s="20"/>
      <c r="J643" s="20"/>
      <c r="K643" s="20"/>
      <c r="M643" s="20"/>
      <c r="O643" s="20"/>
      <c r="Q643" s="20"/>
      <c r="S643" s="19"/>
    </row>
    <row r="644" spans="1:19" ht="12.75" customHeight="1" x14ac:dyDescent="0.2">
      <c r="A644" s="36"/>
      <c r="B644" s="5"/>
      <c r="C644" s="17"/>
      <c r="I644" s="20"/>
      <c r="J644" s="20"/>
      <c r="K644" s="20"/>
      <c r="M644" s="20"/>
      <c r="O644" s="20"/>
      <c r="Q644" s="20"/>
      <c r="S644" s="19"/>
    </row>
    <row r="645" spans="1:19" ht="12.75" customHeight="1" x14ac:dyDescent="0.2">
      <c r="A645" s="36"/>
      <c r="B645" s="5"/>
      <c r="C645" s="17"/>
      <c r="I645" s="20"/>
      <c r="J645" s="107"/>
      <c r="K645" s="20"/>
      <c r="M645" s="20"/>
      <c r="O645" s="20"/>
      <c r="Q645" s="20"/>
      <c r="S645" s="19"/>
    </row>
    <row r="646" spans="1:19" ht="12.75" customHeight="1" x14ac:dyDescent="0.2">
      <c r="A646" s="36"/>
      <c r="B646" s="5"/>
      <c r="C646" s="17"/>
      <c r="I646" s="20"/>
      <c r="J646" s="20"/>
      <c r="K646" s="20"/>
      <c r="M646" s="20"/>
      <c r="O646" s="20"/>
      <c r="Q646" s="20"/>
      <c r="S646" s="19"/>
    </row>
    <row r="647" spans="1:19" ht="12.75" customHeight="1" x14ac:dyDescent="0.2">
      <c r="A647" s="36"/>
      <c r="B647" s="5"/>
      <c r="C647" s="17"/>
      <c r="I647" s="20"/>
      <c r="J647" s="107"/>
      <c r="K647" s="20"/>
      <c r="M647" s="20"/>
      <c r="O647" s="20"/>
      <c r="Q647" s="20"/>
      <c r="S647" s="19"/>
    </row>
    <row r="648" spans="1:19" ht="12.75" customHeight="1" x14ac:dyDescent="0.2">
      <c r="A648" s="36"/>
      <c r="B648" s="5"/>
      <c r="C648" s="17"/>
      <c r="I648" s="20"/>
      <c r="J648" s="107"/>
      <c r="K648" s="20"/>
      <c r="M648" s="20"/>
      <c r="O648" s="20"/>
      <c r="Q648" s="20"/>
      <c r="S648" s="19"/>
    </row>
    <row r="649" spans="1:19" ht="12.75" customHeight="1" x14ac:dyDescent="0.2">
      <c r="A649" s="36"/>
      <c r="B649" s="5"/>
      <c r="C649" s="17"/>
      <c r="I649" s="20"/>
      <c r="J649" s="107"/>
      <c r="K649" s="20"/>
      <c r="M649" s="20"/>
      <c r="O649" s="20"/>
      <c r="Q649" s="20"/>
      <c r="S649" s="19"/>
    </row>
    <row r="650" spans="1:19" ht="12.75" customHeight="1" x14ac:dyDescent="0.2">
      <c r="A650" s="36"/>
      <c r="B650" s="5"/>
      <c r="C650" s="17"/>
      <c r="I650" s="20"/>
      <c r="J650" s="20"/>
      <c r="K650" s="20"/>
      <c r="M650" s="20"/>
      <c r="O650" s="20"/>
      <c r="Q650" s="20"/>
      <c r="S650" s="19"/>
    </row>
    <row r="651" spans="1:19" ht="12.75" customHeight="1" x14ac:dyDescent="0.2">
      <c r="A651" s="36"/>
      <c r="B651" s="5"/>
      <c r="C651" s="17"/>
      <c r="I651" s="20"/>
      <c r="J651" s="20"/>
      <c r="K651" s="20"/>
      <c r="M651" s="20"/>
      <c r="O651" s="20"/>
      <c r="Q651" s="20"/>
      <c r="S651" s="19"/>
    </row>
    <row r="652" spans="1:19" ht="12.75" customHeight="1" x14ac:dyDescent="0.2">
      <c r="A652" s="36"/>
      <c r="B652" s="5"/>
      <c r="C652" s="17"/>
      <c r="I652" s="20"/>
      <c r="J652" s="20"/>
      <c r="K652" s="20"/>
      <c r="M652" s="20"/>
      <c r="O652" s="20"/>
      <c r="Q652" s="20"/>
      <c r="S652" s="19"/>
    </row>
    <row r="653" spans="1:19" ht="12.75" customHeight="1" x14ac:dyDescent="0.2">
      <c r="A653" s="36"/>
      <c r="B653" s="5"/>
      <c r="C653" s="17"/>
      <c r="I653" s="20"/>
      <c r="J653" s="20"/>
      <c r="K653" s="20"/>
      <c r="M653" s="20"/>
      <c r="O653" s="20"/>
      <c r="Q653" s="20"/>
      <c r="S653" s="19"/>
    </row>
    <row r="654" spans="1:19" ht="12.75" customHeight="1" x14ac:dyDescent="0.2">
      <c r="A654" s="36"/>
      <c r="B654" s="5"/>
      <c r="C654" s="17"/>
      <c r="I654" s="22"/>
      <c r="J654" s="22"/>
      <c r="K654" s="22"/>
      <c r="M654" s="22"/>
      <c r="O654" s="22"/>
      <c r="Q654" s="22"/>
      <c r="S654" s="19"/>
    </row>
    <row r="655" spans="1:19" ht="12.75" customHeight="1" x14ac:dyDescent="0.2">
      <c r="A655" s="36"/>
      <c r="B655" s="5"/>
      <c r="C655" s="17"/>
      <c r="I655" s="20"/>
      <c r="J655" s="20"/>
      <c r="K655" s="22"/>
      <c r="M655" s="22"/>
      <c r="O655" s="22"/>
      <c r="Q655" s="22"/>
      <c r="S655" s="19"/>
    </row>
    <row r="656" spans="1:19" ht="12.75" customHeight="1" x14ac:dyDescent="0.2">
      <c r="A656" s="36"/>
      <c r="B656" s="5"/>
      <c r="C656" s="17"/>
      <c r="I656" s="22"/>
      <c r="J656" s="22"/>
      <c r="K656" s="22"/>
      <c r="M656" s="22"/>
      <c r="O656" s="22"/>
      <c r="Q656" s="22"/>
      <c r="S656" s="19"/>
    </row>
    <row r="657" spans="1:19" ht="12.75" customHeight="1" x14ac:dyDescent="0.2">
      <c r="A657" s="36"/>
      <c r="B657" s="5"/>
      <c r="C657" s="17"/>
      <c r="I657" s="20"/>
      <c r="J657" s="20"/>
      <c r="K657" s="22"/>
      <c r="M657" s="22"/>
      <c r="O657" s="22"/>
      <c r="Q657" s="22"/>
      <c r="S657" s="19"/>
    </row>
    <row r="658" spans="1:19" ht="12.75" customHeight="1" x14ac:dyDescent="0.2">
      <c r="A658" s="36"/>
      <c r="B658" s="5"/>
      <c r="C658" s="17"/>
      <c r="I658" s="20"/>
      <c r="J658" s="20"/>
      <c r="K658" s="22"/>
      <c r="M658" s="22"/>
      <c r="O658" s="22"/>
      <c r="Q658" s="22"/>
      <c r="S658" s="19"/>
    </row>
    <row r="659" spans="1:19" ht="12.75" customHeight="1" x14ac:dyDescent="0.2">
      <c r="A659" s="36"/>
      <c r="B659" s="5"/>
      <c r="C659" s="17"/>
      <c r="I659" s="22"/>
      <c r="J659" s="22"/>
      <c r="K659" s="22"/>
      <c r="M659" s="22"/>
      <c r="O659" s="22"/>
      <c r="Q659" s="22"/>
      <c r="S659" s="19"/>
    </row>
    <row r="660" spans="1:19" ht="12.75" customHeight="1" x14ac:dyDescent="0.2">
      <c r="A660" s="36"/>
      <c r="B660" s="5"/>
      <c r="C660" s="17"/>
      <c r="I660" s="22"/>
      <c r="J660" s="22"/>
      <c r="K660" s="22"/>
      <c r="M660" s="22"/>
      <c r="O660" s="22"/>
      <c r="Q660" s="22"/>
      <c r="S660" s="19"/>
    </row>
    <row r="661" spans="1:19" ht="12.75" customHeight="1" x14ac:dyDescent="0.2">
      <c r="A661" s="36"/>
      <c r="B661" s="5"/>
      <c r="C661" s="17"/>
      <c r="I661" s="20"/>
      <c r="J661" s="20"/>
      <c r="K661" s="22"/>
      <c r="M661" s="22"/>
      <c r="O661" s="22"/>
      <c r="Q661" s="22"/>
      <c r="S661" s="19"/>
    </row>
    <row r="662" spans="1:19" ht="12.75" customHeight="1" x14ac:dyDescent="0.2">
      <c r="A662" s="36"/>
      <c r="B662" s="5"/>
      <c r="C662" s="17"/>
      <c r="I662" s="20"/>
      <c r="J662" s="20"/>
      <c r="K662" s="22"/>
      <c r="M662" s="22"/>
      <c r="O662" s="22"/>
      <c r="Q662" s="22"/>
      <c r="S662" s="19"/>
    </row>
    <row r="663" spans="1:19" ht="12.75" customHeight="1" x14ac:dyDescent="0.2">
      <c r="A663" s="36"/>
      <c r="B663" s="5"/>
      <c r="C663" s="17"/>
      <c r="I663" s="22"/>
      <c r="J663" s="22"/>
      <c r="K663" s="22"/>
      <c r="M663" s="22"/>
      <c r="O663" s="22"/>
      <c r="Q663" s="22"/>
      <c r="S663" s="19"/>
    </row>
    <row r="664" spans="1:19" ht="12.75" customHeight="1" x14ac:dyDescent="0.2">
      <c r="A664" s="36"/>
      <c r="B664" s="5"/>
      <c r="C664" s="17"/>
      <c r="I664" s="20"/>
      <c r="J664" s="20"/>
      <c r="K664" s="41"/>
      <c r="M664" s="41"/>
      <c r="O664" s="41"/>
      <c r="Q664" s="41"/>
      <c r="S664" s="19"/>
    </row>
    <row r="665" spans="1:19" ht="12.75" customHeight="1" x14ac:dyDescent="0.2">
      <c r="A665" s="36"/>
      <c r="B665" s="5"/>
      <c r="C665" s="17"/>
      <c r="I665" s="20"/>
      <c r="J665" s="20"/>
      <c r="K665" s="37"/>
      <c r="M665" s="37"/>
      <c r="O665" s="37"/>
      <c r="Q665" s="37"/>
      <c r="S665" s="19"/>
    </row>
    <row r="666" spans="1:19" ht="12.75" customHeight="1" x14ac:dyDescent="0.2">
      <c r="A666" s="36"/>
      <c r="B666" s="5"/>
      <c r="C666" s="17"/>
      <c r="I666" s="20"/>
      <c r="J666" s="20"/>
      <c r="K666" s="41"/>
      <c r="M666" s="41"/>
      <c r="O666" s="41"/>
      <c r="Q666" s="41"/>
      <c r="S666" s="19"/>
    </row>
    <row r="667" spans="1:19" ht="12.75" customHeight="1" x14ac:dyDescent="0.2">
      <c r="A667" s="36"/>
      <c r="B667" s="5"/>
      <c r="C667" s="17"/>
      <c r="I667" s="41"/>
      <c r="J667" s="41"/>
      <c r="K667" s="41"/>
      <c r="M667" s="41"/>
      <c r="O667" s="41"/>
      <c r="Q667" s="41"/>
      <c r="S667" s="19"/>
    </row>
    <row r="668" spans="1:19" ht="12.75" customHeight="1" x14ac:dyDescent="0.2">
      <c r="A668" s="36"/>
      <c r="B668" s="5"/>
      <c r="C668" s="17"/>
      <c r="I668" s="41"/>
      <c r="J668" s="41"/>
      <c r="K668" s="41"/>
      <c r="M668" s="41"/>
      <c r="O668" s="41"/>
      <c r="Q668" s="41"/>
      <c r="S668" s="19"/>
    </row>
    <row r="669" spans="1:19" ht="12.75" customHeight="1" x14ac:dyDescent="0.2">
      <c r="A669" s="36"/>
      <c r="B669" s="5"/>
      <c r="C669" s="17"/>
      <c r="I669" s="41"/>
      <c r="J669" s="41"/>
      <c r="K669" s="41"/>
      <c r="M669" s="41"/>
      <c r="O669" s="41"/>
      <c r="Q669" s="41"/>
      <c r="S669" s="19"/>
    </row>
    <row r="670" spans="1:19" ht="12.75" customHeight="1" x14ac:dyDescent="0.2">
      <c r="A670" s="36"/>
      <c r="B670" s="5"/>
      <c r="C670" s="17"/>
      <c r="I670" s="20"/>
      <c r="J670" s="20"/>
      <c r="K670" s="41"/>
      <c r="M670" s="41"/>
      <c r="O670" s="41"/>
      <c r="Q670" s="41"/>
      <c r="S670" s="19"/>
    </row>
    <row r="671" spans="1:19" ht="12.75" customHeight="1" x14ac:dyDescent="0.2">
      <c r="A671" s="36"/>
      <c r="B671" s="5"/>
      <c r="C671" s="17"/>
      <c r="I671" s="20"/>
      <c r="J671" s="20"/>
      <c r="K671" s="37"/>
      <c r="M671" s="37"/>
      <c r="O671" s="37"/>
      <c r="Q671" s="37"/>
      <c r="S671" s="19"/>
    </row>
    <row r="672" spans="1:19" ht="12.75" customHeight="1" x14ac:dyDescent="0.2">
      <c r="A672" s="36"/>
      <c r="B672" s="5"/>
      <c r="C672" s="17"/>
      <c r="I672" s="20"/>
      <c r="J672" s="20"/>
      <c r="K672" s="41"/>
      <c r="M672" s="41"/>
      <c r="O672" s="41"/>
      <c r="Q672" s="41"/>
      <c r="S672" s="19"/>
    </row>
    <row r="673" spans="1:19" ht="12.75" customHeight="1" x14ac:dyDescent="0.2">
      <c r="A673" s="36"/>
      <c r="B673" s="5"/>
      <c r="C673" s="17"/>
      <c r="I673" s="20"/>
      <c r="J673" s="20"/>
      <c r="K673" s="37"/>
      <c r="M673" s="37"/>
      <c r="O673" s="37"/>
      <c r="Q673" s="37"/>
      <c r="S673" s="19"/>
    </row>
    <row r="674" spans="1:19" ht="12.75" customHeight="1" x14ac:dyDescent="0.2">
      <c r="A674" s="36"/>
      <c r="B674" s="5"/>
      <c r="C674" s="17"/>
      <c r="I674" s="20"/>
      <c r="J674" s="20"/>
      <c r="K674" s="37"/>
      <c r="M674" s="37"/>
      <c r="O674" s="37"/>
      <c r="Q674" s="37"/>
      <c r="S674" s="19"/>
    </row>
    <row r="675" spans="1:19" ht="12.75" customHeight="1" x14ac:dyDescent="0.2">
      <c r="A675" s="44"/>
      <c r="B675" s="5"/>
      <c r="C675" s="8"/>
      <c r="D675" s="7"/>
      <c r="E675" s="6"/>
      <c r="I675" s="20"/>
      <c r="J675" s="20"/>
      <c r="K675" s="37"/>
      <c r="M675" s="37"/>
      <c r="O675" s="37"/>
      <c r="Q675" s="37"/>
      <c r="S675" s="19"/>
    </row>
    <row r="676" spans="1:19" ht="12.75" customHeight="1" x14ac:dyDescent="0.2">
      <c r="A676" s="36"/>
      <c r="B676" s="5"/>
      <c r="C676" s="17"/>
      <c r="E676" s="1"/>
      <c r="I676" s="20"/>
      <c r="J676" s="20"/>
      <c r="K676" s="37"/>
      <c r="M676" s="37"/>
      <c r="O676" s="37"/>
      <c r="Q676" s="37"/>
      <c r="S676" s="19"/>
    </row>
    <row r="677" spans="1:19" ht="12.75" customHeight="1" x14ac:dyDescent="0.2">
      <c r="A677" s="36"/>
      <c r="B677" s="5"/>
      <c r="C677" s="17"/>
      <c r="E677" s="1"/>
      <c r="I677" s="20"/>
      <c r="J677" s="20"/>
      <c r="K677" s="37"/>
      <c r="M677" s="37"/>
      <c r="O677" s="37"/>
      <c r="Q677" s="37"/>
      <c r="S677" s="19"/>
    </row>
    <row r="678" spans="1:19" ht="12.75" customHeight="1" x14ac:dyDescent="0.2">
      <c r="A678" s="36"/>
      <c r="B678" s="5"/>
      <c r="C678" s="17"/>
      <c r="E678" s="1"/>
      <c r="I678" s="20"/>
      <c r="J678" s="20"/>
      <c r="K678" s="20"/>
      <c r="M678" s="20"/>
      <c r="O678" s="20"/>
      <c r="Q678" s="20"/>
      <c r="S678" s="19"/>
    </row>
    <row r="679" spans="1:19" ht="12.75" customHeight="1" x14ac:dyDescent="0.2">
      <c r="A679" s="36"/>
      <c r="B679" s="5"/>
      <c r="C679" s="17"/>
      <c r="E679" s="1"/>
      <c r="I679" s="20"/>
      <c r="J679" s="107"/>
      <c r="K679" s="20"/>
      <c r="M679" s="20"/>
      <c r="O679" s="20"/>
      <c r="Q679" s="20"/>
      <c r="S679" s="19"/>
    </row>
    <row r="680" spans="1:19" ht="12.75" customHeight="1" x14ac:dyDescent="0.2">
      <c r="A680" s="36"/>
      <c r="B680" s="5"/>
      <c r="C680" s="17"/>
      <c r="I680" s="20"/>
      <c r="J680" s="20"/>
      <c r="K680" s="41"/>
      <c r="M680" s="41"/>
      <c r="O680" s="41"/>
      <c r="Q680" s="41"/>
      <c r="S680" s="19"/>
    </row>
    <row r="681" spans="1:19" ht="12.75" customHeight="1" x14ac:dyDescent="0.2">
      <c r="A681" s="36"/>
      <c r="B681" s="5"/>
      <c r="C681" s="17"/>
      <c r="I681" s="20"/>
      <c r="J681" s="117"/>
      <c r="K681" s="20"/>
      <c r="M681" s="20"/>
      <c r="O681" s="20"/>
      <c r="Q681" s="20"/>
      <c r="S681" s="19"/>
    </row>
    <row r="682" spans="1:19" ht="12.75" customHeight="1" x14ac:dyDescent="0.2">
      <c r="A682" s="36"/>
      <c r="B682" s="5"/>
      <c r="C682" s="17"/>
      <c r="I682" s="20"/>
      <c r="J682" s="20"/>
      <c r="K682" s="20"/>
      <c r="M682" s="20"/>
      <c r="O682" s="20"/>
      <c r="Q682" s="20"/>
      <c r="S682" s="19"/>
    </row>
    <row r="683" spans="1:19" ht="12.75" customHeight="1" x14ac:dyDescent="0.2">
      <c r="A683" s="36"/>
      <c r="B683" s="5"/>
      <c r="C683" s="17"/>
      <c r="I683" s="20"/>
      <c r="J683" s="20"/>
      <c r="K683" s="20"/>
      <c r="M683" s="20"/>
      <c r="O683" s="20"/>
      <c r="Q683" s="20"/>
      <c r="S683" s="19"/>
    </row>
    <row r="684" spans="1:19" ht="12.75" customHeight="1" x14ac:dyDescent="0.2">
      <c r="A684" s="36"/>
      <c r="B684" s="5"/>
      <c r="C684" s="17"/>
      <c r="I684" s="20"/>
      <c r="J684" s="20"/>
      <c r="K684" s="20"/>
      <c r="M684" s="20"/>
      <c r="O684" s="20"/>
      <c r="Q684" s="20"/>
      <c r="S684" s="19"/>
    </row>
    <row r="685" spans="1:19" ht="12.75" customHeight="1" x14ac:dyDescent="0.2">
      <c r="A685" s="36"/>
      <c r="B685" s="5"/>
      <c r="C685" s="17"/>
      <c r="I685" s="20"/>
      <c r="J685" s="20"/>
      <c r="K685" s="20"/>
      <c r="M685" s="20"/>
      <c r="O685" s="20"/>
      <c r="Q685" s="20"/>
      <c r="S685" s="19"/>
    </row>
    <row r="686" spans="1:19" ht="12.75" customHeight="1" x14ac:dyDescent="0.2">
      <c r="A686" s="36"/>
      <c r="B686" s="5"/>
      <c r="C686" s="17"/>
      <c r="I686" s="20"/>
      <c r="J686" s="20"/>
      <c r="K686" s="20"/>
      <c r="M686" s="20"/>
      <c r="O686" s="20"/>
      <c r="Q686" s="20"/>
      <c r="S686" s="19"/>
    </row>
    <row r="687" spans="1:19" ht="12.75" customHeight="1" x14ac:dyDescent="0.2">
      <c r="A687" s="36"/>
      <c r="B687" s="5"/>
      <c r="C687" s="17"/>
      <c r="I687" s="20"/>
      <c r="J687" s="20"/>
      <c r="K687" s="20"/>
      <c r="M687" s="20"/>
      <c r="O687" s="20"/>
      <c r="Q687" s="20"/>
      <c r="S687" s="19"/>
    </row>
    <row r="688" spans="1:19" ht="12.75" customHeight="1" x14ac:dyDescent="0.2">
      <c r="A688" s="36"/>
      <c r="B688" s="5"/>
      <c r="C688" s="17"/>
      <c r="I688" s="20"/>
      <c r="J688" s="20"/>
      <c r="K688" s="20"/>
      <c r="M688" s="20"/>
      <c r="O688" s="20"/>
      <c r="Q688" s="20"/>
      <c r="S688" s="19"/>
    </row>
    <row r="689" spans="1:19" ht="12.75" customHeight="1" x14ac:dyDescent="0.2">
      <c r="A689" s="36"/>
      <c r="B689" s="5"/>
      <c r="C689" s="17"/>
      <c r="I689" s="20"/>
      <c r="J689" s="20"/>
      <c r="K689" s="20"/>
      <c r="M689" s="20"/>
      <c r="O689" s="20"/>
      <c r="Q689" s="20"/>
      <c r="S689" s="19"/>
    </row>
    <row r="690" spans="1:19" ht="12.75" customHeight="1" x14ac:dyDescent="0.2">
      <c r="A690" s="36"/>
      <c r="B690" s="5"/>
      <c r="C690" s="17"/>
      <c r="I690" s="20"/>
      <c r="J690" s="20"/>
      <c r="K690" s="20"/>
      <c r="M690" s="20"/>
      <c r="O690" s="20"/>
      <c r="Q690" s="20"/>
      <c r="S690" s="19"/>
    </row>
    <row r="691" spans="1:19" ht="12.75" customHeight="1" x14ac:dyDescent="0.2">
      <c r="A691" s="36"/>
      <c r="B691" s="5"/>
      <c r="C691" s="17"/>
      <c r="I691" s="20"/>
      <c r="J691" s="20"/>
      <c r="K691" s="20"/>
      <c r="M691" s="20"/>
      <c r="O691" s="20"/>
      <c r="Q691" s="20"/>
      <c r="S691" s="19"/>
    </row>
    <row r="692" spans="1:19" ht="12.75" customHeight="1" x14ac:dyDescent="0.2">
      <c r="A692" s="36"/>
      <c r="B692" s="5"/>
      <c r="C692" s="17"/>
      <c r="I692" s="20"/>
      <c r="J692" s="20"/>
      <c r="K692" s="20"/>
      <c r="M692" s="20"/>
      <c r="O692" s="20"/>
      <c r="Q692" s="20"/>
      <c r="S692" s="19"/>
    </row>
    <row r="693" spans="1:19" ht="12.75" customHeight="1" x14ac:dyDescent="0.2">
      <c r="A693" s="36"/>
      <c r="B693" s="5"/>
      <c r="C693" s="17"/>
      <c r="I693" s="20"/>
      <c r="J693" s="20"/>
      <c r="K693" s="20"/>
      <c r="M693" s="20"/>
      <c r="O693" s="20"/>
      <c r="Q693" s="20"/>
      <c r="S693" s="19"/>
    </row>
    <row r="694" spans="1:19" ht="12.75" customHeight="1" x14ac:dyDescent="0.2">
      <c r="A694" s="36"/>
      <c r="B694" s="5"/>
      <c r="C694" s="17"/>
      <c r="I694" s="20"/>
      <c r="J694" s="20"/>
      <c r="K694" s="20"/>
      <c r="M694" s="20"/>
      <c r="O694" s="20"/>
      <c r="Q694" s="20"/>
      <c r="S694" s="19"/>
    </row>
    <row r="695" spans="1:19" ht="12.75" customHeight="1" x14ac:dyDescent="0.2">
      <c r="A695" s="36"/>
      <c r="B695" s="5"/>
      <c r="C695" s="17"/>
      <c r="I695" s="20"/>
      <c r="J695" s="20"/>
      <c r="K695" s="20"/>
      <c r="M695" s="20"/>
      <c r="O695" s="20"/>
      <c r="Q695" s="20"/>
      <c r="S695" s="19"/>
    </row>
    <row r="696" spans="1:19" ht="12.75" customHeight="1" x14ac:dyDescent="0.2">
      <c r="A696" s="36"/>
      <c r="B696" s="5"/>
      <c r="C696" s="17"/>
      <c r="I696" s="20"/>
      <c r="J696" s="20"/>
      <c r="K696" s="20"/>
      <c r="M696" s="20"/>
      <c r="O696" s="20"/>
      <c r="Q696" s="20"/>
      <c r="S696" s="19"/>
    </row>
    <row r="697" spans="1:19" ht="12.75" customHeight="1" x14ac:dyDescent="0.2">
      <c r="A697" s="36"/>
      <c r="B697" s="5"/>
      <c r="C697" s="17"/>
      <c r="I697" s="20"/>
      <c r="J697" s="20"/>
      <c r="K697" s="20"/>
      <c r="M697" s="20"/>
      <c r="O697" s="20"/>
      <c r="Q697" s="20"/>
      <c r="S697" s="19"/>
    </row>
    <row r="698" spans="1:19" ht="12.75" customHeight="1" x14ac:dyDescent="0.2">
      <c r="A698" s="36"/>
      <c r="B698" s="5"/>
      <c r="C698" s="17"/>
      <c r="I698" s="20"/>
      <c r="J698" s="20"/>
      <c r="K698" s="20"/>
      <c r="M698" s="20"/>
      <c r="O698" s="20"/>
      <c r="Q698" s="20"/>
      <c r="S698" s="19"/>
    </row>
    <row r="699" spans="1:19" ht="12.75" customHeight="1" x14ac:dyDescent="0.2">
      <c r="A699" s="36"/>
      <c r="B699" s="5"/>
      <c r="C699" s="17"/>
      <c r="I699" s="20"/>
      <c r="J699" s="20"/>
      <c r="K699" s="20"/>
      <c r="M699" s="20"/>
      <c r="O699" s="20"/>
      <c r="Q699" s="20"/>
      <c r="S699" s="19"/>
    </row>
    <row r="700" spans="1:19" ht="12.75" customHeight="1" x14ac:dyDescent="0.2">
      <c r="A700" s="36"/>
      <c r="B700" s="5"/>
      <c r="C700" s="17"/>
      <c r="I700" s="20"/>
      <c r="J700" s="20"/>
      <c r="K700" s="20"/>
      <c r="M700" s="20"/>
      <c r="O700" s="20"/>
      <c r="Q700" s="20"/>
      <c r="S700" s="19"/>
    </row>
    <row r="701" spans="1:19" ht="12.75" customHeight="1" x14ac:dyDescent="0.2">
      <c r="A701" s="36"/>
      <c r="B701" s="5"/>
      <c r="C701" s="17"/>
      <c r="I701" s="20"/>
      <c r="J701" s="20"/>
      <c r="K701" s="20"/>
      <c r="M701" s="20"/>
      <c r="O701" s="20"/>
      <c r="Q701" s="20"/>
      <c r="S701" s="19"/>
    </row>
    <row r="702" spans="1:19" ht="12.75" customHeight="1" x14ac:dyDescent="0.2">
      <c r="A702" s="36"/>
      <c r="B702" s="5"/>
      <c r="C702" s="17"/>
      <c r="I702" s="20"/>
      <c r="J702" s="20"/>
      <c r="K702" s="20"/>
      <c r="M702" s="20"/>
      <c r="O702" s="20"/>
      <c r="Q702" s="20"/>
      <c r="S702" s="19"/>
    </row>
    <row r="703" spans="1:19" ht="12.75" customHeight="1" x14ac:dyDescent="0.2">
      <c r="A703" s="36"/>
      <c r="B703" s="5"/>
      <c r="C703" s="17"/>
      <c r="I703" s="41"/>
      <c r="J703" s="41"/>
      <c r="K703" s="41"/>
      <c r="M703" s="41"/>
      <c r="O703" s="41"/>
      <c r="Q703" s="41"/>
      <c r="S703" s="19"/>
    </row>
    <row r="704" spans="1:19" ht="12.75" customHeight="1" x14ac:dyDescent="0.2">
      <c r="A704" s="36"/>
      <c r="B704" s="5"/>
      <c r="C704" s="17"/>
      <c r="I704" s="41"/>
      <c r="J704" s="20"/>
      <c r="K704" s="41"/>
      <c r="M704" s="41"/>
      <c r="O704" s="41"/>
      <c r="Q704" s="41"/>
      <c r="S704" s="19"/>
    </row>
    <row r="705" spans="1:19" ht="12.75" customHeight="1" x14ac:dyDescent="0.2">
      <c r="A705" s="36"/>
      <c r="B705" s="5"/>
      <c r="C705" s="17"/>
      <c r="I705" s="41"/>
      <c r="J705" s="41"/>
      <c r="K705" s="41"/>
      <c r="M705" s="41"/>
      <c r="O705" s="41"/>
      <c r="Q705" s="41"/>
      <c r="S705" s="19"/>
    </row>
    <row r="706" spans="1:19" ht="12.75" customHeight="1" x14ac:dyDescent="0.2">
      <c r="A706" s="36"/>
      <c r="B706" s="5"/>
      <c r="C706" s="17"/>
      <c r="I706" s="22"/>
      <c r="J706" s="22"/>
      <c r="K706" s="22"/>
      <c r="M706" s="22"/>
      <c r="O706" s="22"/>
      <c r="Q706" s="22"/>
      <c r="S706" s="19"/>
    </row>
    <row r="707" spans="1:19" ht="12.75" customHeight="1" x14ac:dyDescent="0.2">
      <c r="A707" s="36"/>
      <c r="B707" s="5"/>
      <c r="C707" s="17"/>
      <c r="I707" s="20"/>
      <c r="J707" s="20"/>
      <c r="K707" s="41"/>
      <c r="M707" s="41"/>
      <c r="O707" s="41"/>
      <c r="Q707" s="41"/>
      <c r="S707" s="19"/>
    </row>
    <row r="708" spans="1:19" ht="12.75" customHeight="1" x14ac:dyDescent="0.2">
      <c r="A708" s="36"/>
      <c r="B708" s="5"/>
      <c r="C708" s="17"/>
      <c r="I708" s="20"/>
      <c r="J708" s="20"/>
      <c r="K708" s="41"/>
      <c r="M708" s="41"/>
      <c r="O708" s="41"/>
      <c r="Q708" s="41"/>
      <c r="S708" s="19"/>
    </row>
    <row r="709" spans="1:19" ht="12.75" customHeight="1" x14ac:dyDescent="0.2">
      <c r="A709" s="36"/>
      <c r="B709" s="5"/>
      <c r="C709" s="17"/>
      <c r="I709" s="20"/>
      <c r="J709" s="20"/>
      <c r="K709" s="20"/>
      <c r="M709" s="20"/>
      <c r="O709" s="20"/>
      <c r="Q709" s="20"/>
      <c r="S709" s="19"/>
    </row>
    <row r="710" spans="1:19" ht="12.75" customHeight="1" x14ac:dyDescent="0.2">
      <c r="A710" s="36"/>
      <c r="B710" s="5"/>
      <c r="C710" s="17"/>
      <c r="I710" s="20"/>
      <c r="J710" s="20"/>
      <c r="K710" s="20"/>
      <c r="M710" s="20"/>
      <c r="O710" s="20"/>
      <c r="Q710" s="20"/>
      <c r="S710" s="19"/>
    </row>
    <row r="711" spans="1:19" ht="12.75" customHeight="1" x14ac:dyDescent="0.2">
      <c r="A711" s="36"/>
      <c r="B711" s="5"/>
      <c r="C711" s="17"/>
      <c r="I711" s="20"/>
      <c r="J711" s="20"/>
      <c r="K711" s="20"/>
      <c r="M711" s="20"/>
      <c r="O711" s="20"/>
      <c r="Q711" s="20"/>
      <c r="S711" s="19"/>
    </row>
    <row r="712" spans="1:19" ht="12.75" customHeight="1" x14ac:dyDescent="0.2">
      <c r="A712" s="36"/>
      <c r="B712" s="5"/>
      <c r="C712" s="17"/>
      <c r="I712" s="20"/>
      <c r="J712" s="20"/>
      <c r="K712" s="20"/>
      <c r="M712" s="20"/>
      <c r="O712" s="20"/>
      <c r="Q712" s="20"/>
      <c r="S712" s="19"/>
    </row>
    <row r="713" spans="1:19" ht="12.75" customHeight="1" x14ac:dyDescent="0.2">
      <c r="A713" s="36"/>
      <c r="B713" s="5"/>
      <c r="C713" s="17"/>
      <c r="I713" s="20"/>
      <c r="J713" s="20"/>
      <c r="K713" s="20"/>
      <c r="M713" s="20"/>
      <c r="O713" s="20"/>
      <c r="Q713" s="20"/>
      <c r="S713" s="19"/>
    </row>
    <row r="714" spans="1:19" ht="12.75" customHeight="1" x14ac:dyDescent="0.2">
      <c r="A714" s="36"/>
      <c r="B714" s="5"/>
      <c r="C714" s="17"/>
      <c r="I714" s="20"/>
      <c r="J714" s="20"/>
      <c r="K714" s="20"/>
      <c r="M714" s="20"/>
      <c r="O714" s="20"/>
      <c r="Q714" s="20"/>
      <c r="S714" s="19"/>
    </row>
    <row r="715" spans="1:19" ht="12.75" customHeight="1" x14ac:dyDescent="0.2">
      <c r="A715" s="36"/>
      <c r="B715" s="5"/>
      <c r="C715" s="17"/>
      <c r="I715" s="20"/>
      <c r="J715" s="20"/>
      <c r="K715" s="20"/>
      <c r="M715" s="20"/>
      <c r="O715" s="20"/>
      <c r="Q715" s="20"/>
      <c r="S715" s="19"/>
    </row>
    <row r="716" spans="1:19" ht="12.75" customHeight="1" x14ac:dyDescent="0.2">
      <c r="A716" s="36"/>
      <c r="B716" s="5"/>
      <c r="C716" s="17"/>
      <c r="I716" s="20"/>
      <c r="J716" s="20"/>
      <c r="K716" s="20"/>
      <c r="M716" s="20"/>
      <c r="O716" s="20"/>
      <c r="Q716" s="20"/>
      <c r="S716" s="19"/>
    </row>
    <row r="717" spans="1:19" ht="12.75" customHeight="1" x14ac:dyDescent="0.2">
      <c r="A717" s="36"/>
      <c r="B717" s="5"/>
      <c r="C717" s="17"/>
      <c r="I717" s="41"/>
      <c r="J717" s="41"/>
      <c r="K717" s="41"/>
      <c r="M717" s="41"/>
      <c r="O717" s="41"/>
      <c r="Q717" s="41"/>
      <c r="S717" s="19"/>
    </row>
    <row r="718" spans="1:19" ht="12.75" customHeight="1" x14ac:dyDescent="0.2">
      <c r="A718" s="44"/>
      <c r="B718" s="5"/>
      <c r="C718" s="8"/>
      <c r="D718" s="7"/>
      <c r="E718" s="6"/>
      <c r="I718" s="41"/>
      <c r="J718" s="41"/>
      <c r="K718" s="41"/>
      <c r="M718" s="41"/>
      <c r="O718" s="41"/>
      <c r="Q718" s="41"/>
      <c r="S718" s="19"/>
    </row>
    <row r="719" spans="1:19" ht="12.75" customHeight="1" x14ac:dyDescent="0.2">
      <c r="A719" s="36"/>
      <c r="B719" s="5"/>
      <c r="C719" s="17"/>
      <c r="E719" s="1"/>
      <c r="I719" s="41"/>
      <c r="J719" s="41"/>
      <c r="K719" s="41"/>
      <c r="M719" s="41"/>
      <c r="O719" s="41"/>
      <c r="Q719" s="41"/>
      <c r="S719" s="19"/>
    </row>
    <row r="720" spans="1:19" ht="12.75" customHeight="1" x14ac:dyDescent="0.2">
      <c r="A720" s="36"/>
      <c r="B720" s="5"/>
      <c r="C720" s="17"/>
      <c r="E720" s="1"/>
      <c r="I720" s="41"/>
      <c r="J720" s="41"/>
      <c r="K720" s="41"/>
      <c r="M720" s="41"/>
      <c r="O720" s="41"/>
      <c r="Q720" s="41"/>
      <c r="S720" s="19"/>
    </row>
    <row r="721" spans="1:19" ht="12.75" customHeight="1" x14ac:dyDescent="0.2">
      <c r="A721" s="36"/>
      <c r="B721" s="5"/>
      <c r="C721" s="17"/>
      <c r="E721" s="1"/>
      <c r="I721" s="41"/>
      <c r="J721" s="41"/>
      <c r="K721" s="41"/>
      <c r="M721" s="41"/>
      <c r="O721" s="41"/>
      <c r="Q721" s="41"/>
      <c r="S721" s="19"/>
    </row>
    <row r="722" spans="1:19" ht="12.75" customHeight="1" x14ac:dyDescent="0.2">
      <c r="A722" s="36"/>
      <c r="B722" s="5"/>
      <c r="C722" s="17"/>
      <c r="E722" s="1"/>
      <c r="I722" s="22"/>
      <c r="J722" s="22"/>
      <c r="K722" s="22"/>
      <c r="M722" s="22"/>
      <c r="O722" s="22"/>
      <c r="Q722" s="22"/>
      <c r="S722" s="19"/>
    </row>
    <row r="723" spans="1:19" ht="12.75" customHeight="1" x14ac:dyDescent="0.2">
      <c r="A723" s="36"/>
      <c r="B723" s="5"/>
      <c r="C723" s="17"/>
      <c r="I723" s="41"/>
      <c r="J723" s="41"/>
      <c r="K723" s="41"/>
      <c r="M723" s="41"/>
      <c r="O723" s="41"/>
      <c r="Q723" s="41"/>
      <c r="S723" s="19"/>
    </row>
    <row r="724" spans="1:19" ht="12.75" customHeight="1" x14ac:dyDescent="0.2">
      <c r="A724" s="36"/>
      <c r="B724" s="5"/>
      <c r="C724" s="17"/>
      <c r="I724" s="22"/>
      <c r="J724" s="22"/>
      <c r="K724" s="22"/>
      <c r="M724" s="22"/>
      <c r="O724" s="22"/>
      <c r="Q724" s="22"/>
      <c r="S724" s="19"/>
    </row>
    <row r="725" spans="1:19" ht="12.75" customHeight="1" x14ac:dyDescent="0.2">
      <c r="A725" s="36"/>
      <c r="B725" s="5"/>
      <c r="C725" s="17"/>
      <c r="I725" s="41"/>
      <c r="J725" s="41"/>
      <c r="K725" s="41"/>
      <c r="M725" s="41"/>
      <c r="O725" s="41"/>
      <c r="Q725" s="41"/>
      <c r="S725" s="19"/>
    </row>
    <row r="726" spans="1:19" ht="12.75" customHeight="1" x14ac:dyDescent="0.2">
      <c r="A726" s="36"/>
      <c r="B726" s="5"/>
      <c r="C726" s="17"/>
      <c r="I726" s="22"/>
      <c r="J726" s="22"/>
      <c r="K726" s="22"/>
      <c r="M726" s="22"/>
      <c r="O726" s="22"/>
      <c r="Q726" s="22"/>
      <c r="S726" s="19"/>
    </row>
    <row r="727" spans="1:19" ht="12.75" customHeight="1" x14ac:dyDescent="0.2">
      <c r="B727" s="5"/>
      <c r="I727" s="20"/>
      <c r="J727" s="20"/>
      <c r="K727" s="20"/>
      <c r="M727" s="20"/>
      <c r="O727" s="20"/>
      <c r="Q727" s="20"/>
      <c r="S727" s="19"/>
    </row>
    <row r="728" spans="1:19" ht="12.75" customHeight="1" x14ac:dyDescent="0.2">
      <c r="B728" s="5"/>
      <c r="I728" s="20"/>
      <c r="J728" s="20"/>
      <c r="K728" s="20"/>
      <c r="M728" s="20"/>
      <c r="O728" s="20"/>
      <c r="Q728" s="20"/>
      <c r="S728" s="19"/>
    </row>
    <row r="729" spans="1:19" ht="12.75" customHeight="1" x14ac:dyDescent="0.2">
      <c r="A729" s="1"/>
      <c r="B729" s="5"/>
      <c r="I729" s="20"/>
      <c r="J729" s="20"/>
      <c r="K729" s="20"/>
      <c r="M729" s="20"/>
      <c r="O729" s="20"/>
      <c r="Q729" s="20"/>
      <c r="S729" s="19"/>
    </row>
    <row r="730" spans="1:19" ht="12.75" customHeight="1" x14ac:dyDescent="0.2">
      <c r="A730" s="1"/>
      <c r="B730" s="5"/>
      <c r="I730" s="37"/>
      <c r="J730" s="22"/>
      <c r="K730" s="37"/>
      <c r="M730" s="37"/>
      <c r="O730" s="37"/>
      <c r="Q730" s="37"/>
      <c r="S730" s="19"/>
    </row>
    <row r="731" spans="1:19" ht="12.75" customHeight="1" x14ac:dyDescent="0.2">
      <c r="A731" s="1"/>
      <c r="B731" s="5"/>
      <c r="I731" s="20"/>
      <c r="J731" s="20"/>
      <c r="K731" s="20"/>
      <c r="M731" s="20"/>
      <c r="O731" s="20"/>
      <c r="Q731" s="20"/>
      <c r="S731" s="19"/>
    </row>
    <row r="732" spans="1:19" ht="12.75" customHeight="1" x14ac:dyDescent="0.2">
      <c r="A732" s="1"/>
      <c r="B732" s="5"/>
      <c r="I732" s="37"/>
      <c r="J732" s="22"/>
      <c r="K732" s="20"/>
      <c r="M732" s="20"/>
      <c r="O732" s="20"/>
      <c r="Q732" s="20"/>
      <c r="S732" s="19"/>
    </row>
    <row r="733" spans="1:19" ht="12.75" customHeight="1" x14ac:dyDescent="0.2">
      <c r="A733" s="1"/>
      <c r="B733" s="5"/>
      <c r="I733" s="20"/>
      <c r="J733" s="20"/>
      <c r="K733" s="20"/>
      <c r="M733" s="20"/>
      <c r="O733" s="20"/>
      <c r="Q733" s="20"/>
      <c r="S733" s="19"/>
    </row>
    <row r="734" spans="1:19" ht="12.75" customHeight="1" x14ac:dyDescent="0.2">
      <c r="A734" s="1"/>
      <c r="B734" s="5"/>
      <c r="I734" s="20"/>
      <c r="J734" s="20"/>
      <c r="K734" s="37"/>
      <c r="M734" s="37"/>
      <c r="O734" s="37"/>
      <c r="Q734" s="37"/>
      <c r="S734" s="19"/>
    </row>
    <row r="735" spans="1:19" ht="12.75" customHeight="1" x14ac:dyDescent="0.2">
      <c r="A735" s="1"/>
      <c r="B735" s="5"/>
      <c r="I735" s="20"/>
      <c r="J735" s="20"/>
      <c r="K735" s="20"/>
      <c r="M735" s="20"/>
      <c r="O735" s="20"/>
      <c r="Q735" s="20"/>
      <c r="S735" s="19"/>
    </row>
    <row r="736" spans="1:19" ht="12.75" customHeight="1" x14ac:dyDescent="0.2">
      <c r="A736" s="1"/>
      <c r="B736" s="5"/>
      <c r="I736" s="20"/>
      <c r="J736" s="20"/>
      <c r="K736" s="20"/>
      <c r="M736" s="20"/>
      <c r="O736" s="20"/>
      <c r="Q736" s="20"/>
      <c r="S736" s="19"/>
    </row>
    <row r="737" spans="1:19" ht="12.75" customHeight="1" x14ac:dyDescent="0.2">
      <c r="A737" s="1"/>
      <c r="B737" s="5"/>
      <c r="I737" s="20"/>
      <c r="J737" s="20"/>
      <c r="K737" s="20"/>
      <c r="M737" s="20"/>
      <c r="O737" s="20"/>
      <c r="Q737" s="20"/>
      <c r="S737" s="19"/>
    </row>
    <row r="738" spans="1:19" ht="12.75" customHeight="1" x14ac:dyDescent="0.2">
      <c r="A738" s="1"/>
      <c r="B738" s="5"/>
      <c r="I738" s="20"/>
      <c r="J738" s="20"/>
      <c r="K738" s="20"/>
      <c r="M738" s="20"/>
      <c r="O738" s="20"/>
      <c r="Q738" s="20"/>
      <c r="S738" s="19"/>
    </row>
    <row r="739" spans="1:19" ht="12.75" customHeight="1" x14ac:dyDescent="0.2">
      <c r="A739" s="1"/>
      <c r="B739" s="5"/>
      <c r="I739" s="20"/>
      <c r="J739" s="20"/>
      <c r="K739" s="20"/>
      <c r="M739" s="20"/>
      <c r="O739" s="20"/>
      <c r="Q739" s="20"/>
      <c r="S739" s="19"/>
    </row>
    <row r="740" spans="1:19" ht="12.75" customHeight="1" x14ac:dyDescent="0.2">
      <c r="A740" s="1"/>
      <c r="B740" s="5"/>
      <c r="I740" s="20"/>
      <c r="J740" s="20"/>
      <c r="K740" s="20"/>
      <c r="M740" s="20"/>
      <c r="O740" s="20"/>
      <c r="Q740" s="20"/>
      <c r="S740" s="19"/>
    </row>
    <row r="741" spans="1:19" ht="12.75" customHeight="1" x14ac:dyDescent="0.2">
      <c r="A741" s="1"/>
      <c r="B741" s="5"/>
      <c r="I741" s="20"/>
      <c r="J741" s="20"/>
      <c r="K741" s="20"/>
      <c r="M741" s="20"/>
      <c r="O741" s="20"/>
      <c r="Q741" s="20"/>
      <c r="S741" s="19"/>
    </row>
    <row r="742" spans="1:19" ht="12.75" customHeight="1" x14ac:dyDescent="0.2">
      <c r="A742" s="1"/>
      <c r="B742" s="5"/>
      <c r="I742" s="20"/>
      <c r="J742" s="20"/>
      <c r="K742" s="20"/>
      <c r="M742" s="20"/>
      <c r="O742" s="20"/>
      <c r="Q742" s="20"/>
      <c r="S742" s="19"/>
    </row>
    <row r="743" spans="1:19" ht="12.75" customHeight="1" x14ac:dyDescent="0.2">
      <c r="A743" s="1"/>
      <c r="B743" s="5"/>
      <c r="I743" s="20"/>
      <c r="J743" s="20"/>
      <c r="K743" s="20"/>
      <c r="M743" s="20"/>
      <c r="O743" s="20"/>
      <c r="Q743" s="20"/>
      <c r="S743" s="19"/>
    </row>
    <row r="744" spans="1:19" ht="12.75" customHeight="1" x14ac:dyDescent="0.2">
      <c r="A744" s="1"/>
      <c r="B744" s="5"/>
      <c r="I744" s="20"/>
      <c r="J744" s="20"/>
      <c r="K744" s="20"/>
      <c r="M744" s="20"/>
      <c r="O744" s="20"/>
      <c r="Q744" s="20"/>
      <c r="S744" s="19"/>
    </row>
    <row r="745" spans="1:19" ht="12.75" customHeight="1" x14ac:dyDescent="0.2">
      <c r="A745" s="1"/>
      <c r="B745" s="5"/>
      <c r="I745" s="20"/>
      <c r="J745" s="20"/>
      <c r="K745" s="20"/>
      <c r="M745" s="20"/>
      <c r="O745" s="20"/>
      <c r="Q745" s="20"/>
      <c r="S745" s="19"/>
    </row>
    <row r="746" spans="1:19" ht="12.75" customHeight="1" x14ac:dyDescent="0.2">
      <c r="A746" s="1"/>
      <c r="B746" s="5"/>
      <c r="I746" s="20"/>
      <c r="J746" s="20"/>
      <c r="K746" s="20"/>
      <c r="M746" s="20"/>
      <c r="O746" s="20"/>
      <c r="Q746" s="20"/>
      <c r="S746" s="19"/>
    </row>
    <row r="747" spans="1:19" ht="12.75" customHeight="1" x14ac:dyDescent="0.2">
      <c r="A747" s="1"/>
      <c r="B747" s="5"/>
      <c r="I747" s="20"/>
      <c r="J747" s="20"/>
      <c r="K747" s="20"/>
      <c r="M747" s="20"/>
      <c r="O747" s="20"/>
      <c r="Q747" s="20"/>
      <c r="S747" s="19"/>
    </row>
    <row r="748" spans="1:19" ht="12.75" customHeight="1" x14ac:dyDescent="0.2">
      <c r="A748" s="1"/>
      <c r="B748" s="5"/>
      <c r="I748" s="20"/>
      <c r="J748" s="20"/>
      <c r="K748" s="20"/>
      <c r="M748" s="20"/>
      <c r="O748" s="20"/>
      <c r="Q748" s="20"/>
      <c r="S748" s="19"/>
    </row>
    <row r="749" spans="1:19" ht="12.75" customHeight="1" x14ac:dyDescent="0.2">
      <c r="A749" s="1"/>
      <c r="B749" s="5"/>
      <c r="I749" s="20"/>
      <c r="J749" s="20"/>
      <c r="K749" s="20"/>
      <c r="M749" s="20"/>
      <c r="O749" s="20"/>
      <c r="Q749" s="20"/>
      <c r="S749" s="19"/>
    </row>
    <row r="750" spans="1:19" ht="12.75" customHeight="1" x14ac:dyDescent="0.2">
      <c r="A750" s="1"/>
      <c r="B750" s="5"/>
      <c r="I750" s="20"/>
      <c r="J750" s="20"/>
      <c r="K750" s="20"/>
      <c r="M750" s="20"/>
      <c r="O750" s="20"/>
      <c r="Q750" s="20"/>
      <c r="S750" s="19"/>
    </row>
    <row r="751" spans="1:19" ht="12.75" customHeight="1" x14ac:dyDescent="0.2">
      <c r="A751" s="1"/>
      <c r="B751" s="5"/>
      <c r="I751" s="20"/>
      <c r="J751" s="20"/>
      <c r="K751" s="20"/>
      <c r="M751" s="20"/>
      <c r="O751" s="20"/>
      <c r="Q751" s="20"/>
      <c r="S751" s="19"/>
    </row>
    <row r="752" spans="1:19" ht="12.75" customHeight="1" x14ac:dyDescent="0.2">
      <c r="A752" s="1"/>
      <c r="B752" s="5"/>
      <c r="I752" s="20"/>
      <c r="J752" s="20"/>
      <c r="K752" s="20"/>
      <c r="M752" s="20"/>
      <c r="O752" s="20"/>
      <c r="Q752" s="20"/>
      <c r="S752" s="19"/>
    </row>
    <row r="753" spans="1:19" ht="12.75" customHeight="1" x14ac:dyDescent="0.2">
      <c r="A753" s="1"/>
      <c r="B753" s="5"/>
      <c r="I753" s="20"/>
      <c r="J753" s="20"/>
      <c r="K753" s="20"/>
      <c r="M753" s="20"/>
      <c r="O753" s="20"/>
      <c r="Q753" s="20"/>
      <c r="S753" s="19"/>
    </row>
    <row r="754" spans="1:19" ht="12.75" customHeight="1" x14ac:dyDescent="0.2">
      <c r="A754" s="1"/>
      <c r="B754" s="5"/>
      <c r="I754" s="20"/>
      <c r="J754" s="20"/>
      <c r="K754" s="20"/>
      <c r="M754" s="20"/>
      <c r="O754" s="20"/>
      <c r="Q754" s="20"/>
      <c r="S754" s="19"/>
    </row>
    <row r="755" spans="1:19" ht="12.75" customHeight="1" x14ac:dyDescent="0.2">
      <c r="A755" s="1"/>
      <c r="B755" s="5"/>
      <c r="I755" s="20"/>
      <c r="J755" s="20"/>
      <c r="K755" s="20"/>
      <c r="M755" s="20"/>
      <c r="O755" s="20"/>
      <c r="Q755" s="20"/>
      <c r="S755" s="19"/>
    </row>
    <row r="756" spans="1:19" ht="12.75" customHeight="1" x14ac:dyDescent="0.2">
      <c r="A756" s="1"/>
      <c r="B756" s="5"/>
      <c r="I756" s="20"/>
      <c r="J756" s="20"/>
      <c r="K756" s="20"/>
      <c r="M756" s="20"/>
      <c r="O756" s="20"/>
      <c r="Q756" s="20"/>
      <c r="S756" s="19"/>
    </row>
    <row r="757" spans="1:19" ht="12.75" customHeight="1" x14ac:dyDescent="0.2">
      <c r="A757" s="1"/>
      <c r="B757" s="5"/>
      <c r="I757" s="20"/>
      <c r="J757" s="20"/>
      <c r="K757" s="20"/>
      <c r="M757" s="20"/>
      <c r="O757" s="20"/>
      <c r="Q757" s="20"/>
      <c r="S757" s="19"/>
    </row>
    <row r="758" spans="1:19" ht="12.75" customHeight="1" x14ac:dyDescent="0.2">
      <c r="A758" s="1"/>
      <c r="B758" s="5"/>
      <c r="I758" s="20"/>
      <c r="J758" s="20"/>
      <c r="K758" s="20"/>
      <c r="M758" s="20"/>
      <c r="O758" s="20"/>
      <c r="Q758" s="20"/>
      <c r="S758" s="19"/>
    </row>
    <row r="759" spans="1:19" ht="12.75" customHeight="1" x14ac:dyDescent="0.2">
      <c r="A759" s="1"/>
      <c r="B759" s="5"/>
      <c r="I759" s="20"/>
      <c r="J759" s="20"/>
      <c r="K759" s="20"/>
      <c r="M759" s="20"/>
      <c r="O759" s="20"/>
      <c r="Q759" s="20"/>
      <c r="S759" s="19"/>
    </row>
    <row r="760" spans="1:19" ht="12.75" customHeight="1" x14ac:dyDescent="0.2">
      <c r="A760" s="1"/>
      <c r="B760" s="5"/>
      <c r="I760" s="20"/>
      <c r="J760" s="20"/>
      <c r="K760" s="20"/>
      <c r="M760" s="20"/>
      <c r="O760" s="20"/>
      <c r="Q760" s="20"/>
      <c r="S760" s="19"/>
    </row>
    <row r="761" spans="1:19" ht="12.75" customHeight="1" x14ac:dyDescent="0.2">
      <c r="A761" s="1"/>
      <c r="B761" s="5"/>
      <c r="I761" s="20"/>
      <c r="J761" s="20"/>
      <c r="K761" s="20"/>
      <c r="M761" s="20"/>
      <c r="O761" s="20"/>
      <c r="Q761" s="20"/>
      <c r="S761" s="19"/>
    </row>
    <row r="762" spans="1:19" ht="12.75" customHeight="1" x14ac:dyDescent="0.2">
      <c r="A762" s="1"/>
      <c r="B762" s="5"/>
      <c r="I762" s="20"/>
      <c r="J762" s="20"/>
      <c r="K762" s="20"/>
      <c r="M762" s="20"/>
      <c r="O762" s="20"/>
      <c r="Q762" s="20"/>
      <c r="S762" s="19"/>
    </row>
    <row r="763" spans="1:19" ht="12.75" customHeight="1" x14ac:dyDescent="0.2">
      <c r="A763" s="1"/>
      <c r="B763" s="5"/>
      <c r="I763" s="20"/>
      <c r="J763" s="20"/>
      <c r="K763" s="20"/>
      <c r="M763" s="20"/>
      <c r="O763" s="20"/>
      <c r="Q763" s="20"/>
      <c r="S763" s="19"/>
    </row>
    <row r="764" spans="1:19" ht="12.75" customHeight="1" x14ac:dyDescent="0.2">
      <c r="A764" s="1"/>
      <c r="B764" s="5"/>
      <c r="I764" s="20"/>
      <c r="J764" s="20"/>
      <c r="K764" s="20"/>
      <c r="M764" s="20"/>
      <c r="O764" s="20"/>
      <c r="Q764" s="20"/>
      <c r="S764" s="19"/>
    </row>
    <row r="765" spans="1:19" ht="12.75" customHeight="1" x14ac:dyDescent="0.2">
      <c r="A765" s="1"/>
      <c r="B765" s="5"/>
      <c r="I765" s="20"/>
      <c r="J765" s="20"/>
      <c r="K765" s="20"/>
      <c r="M765" s="20"/>
      <c r="O765" s="20"/>
      <c r="Q765" s="20"/>
      <c r="S765" s="19"/>
    </row>
    <row r="766" spans="1:19" ht="12.75" customHeight="1" x14ac:dyDescent="0.2">
      <c r="A766" s="1"/>
      <c r="B766" s="5"/>
      <c r="I766" s="20"/>
      <c r="J766" s="20"/>
      <c r="K766" s="20"/>
      <c r="M766" s="20"/>
      <c r="O766" s="20"/>
      <c r="Q766" s="20"/>
      <c r="S766" s="19"/>
    </row>
    <row r="767" spans="1:19" ht="12.75" customHeight="1" x14ac:dyDescent="0.2">
      <c r="A767" s="1"/>
      <c r="B767" s="5"/>
      <c r="I767" s="20"/>
      <c r="J767" s="20"/>
      <c r="K767" s="20"/>
      <c r="M767" s="20"/>
      <c r="O767" s="20"/>
      <c r="Q767" s="20"/>
      <c r="S767" s="19"/>
    </row>
    <row r="768" spans="1:19" ht="12.75" customHeight="1" x14ac:dyDescent="0.2">
      <c r="A768" s="1"/>
      <c r="B768" s="5"/>
      <c r="I768" s="20"/>
      <c r="J768" s="20"/>
      <c r="K768" s="20"/>
      <c r="M768" s="20"/>
      <c r="O768" s="20"/>
      <c r="Q768" s="20"/>
      <c r="S768" s="19"/>
    </row>
    <row r="769" spans="1:19" ht="12.75" customHeight="1" x14ac:dyDescent="0.2">
      <c r="A769" s="1"/>
      <c r="B769" s="5"/>
      <c r="I769" s="20"/>
      <c r="J769" s="107"/>
      <c r="K769" s="20"/>
      <c r="M769" s="20"/>
      <c r="O769" s="20"/>
      <c r="Q769" s="20"/>
      <c r="S769" s="19"/>
    </row>
    <row r="770" spans="1:19" ht="12.75" customHeight="1" x14ac:dyDescent="0.2">
      <c r="A770" s="1"/>
      <c r="B770" s="5"/>
      <c r="I770" s="20"/>
      <c r="J770" s="107"/>
      <c r="K770" s="20"/>
      <c r="M770" s="20"/>
      <c r="O770" s="20"/>
      <c r="Q770" s="20"/>
      <c r="S770" s="19"/>
    </row>
    <row r="771" spans="1:19" ht="12.75" customHeight="1" x14ac:dyDescent="0.2">
      <c r="A771" s="1"/>
      <c r="B771" s="5"/>
      <c r="I771" s="20"/>
      <c r="J771" s="107"/>
      <c r="K771" s="20"/>
      <c r="M771" s="20"/>
      <c r="O771" s="20"/>
      <c r="Q771" s="20"/>
      <c r="S771" s="19"/>
    </row>
    <row r="772" spans="1:19" ht="12.75" customHeight="1" x14ac:dyDescent="0.2">
      <c r="A772" s="1"/>
      <c r="B772" s="5"/>
      <c r="I772" s="20"/>
      <c r="J772" s="20"/>
      <c r="K772" s="20"/>
      <c r="M772" s="20"/>
      <c r="O772" s="20"/>
      <c r="Q772" s="20"/>
      <c r="S772" s="19"/>
    </row>
    <row r="773" spans="1:19" ht="12.75" customHeight="1" x14ac:dyDescent="0.2">
      <c r="A773" s="1"/>
      <c r="B773" s="5"/>
      <c r="I773" s="20"/>
      <c r="J773" s="20"/>
      <c r="K773" s="20"/>
      <c r="M773" s="20"/>
      <c r="O773" s="20"/>
      <c r="Q773" s="20"/>
      <c r="S773" s="19"/>
    </row>
    <row r="774" spans="1:19" ht="12.75" customHeight="1" x14ac:dyDescent="0.2">
      <c r="A774" s="1"/>
      <c r="B774" s="5"/>
      <c r="I774" s="20"/>
      <c r="J774" s="20"/>
      <c r="K774" s="20"/>
      <c r="M774" s="20"/>
      <c r="O774" s="20"/>
      <c r="Q774" s="20"/>
      <c r="S774" s="19"/>
    </row>
    <row r="775" spans="1:19" ht="12.75" customHeight="1" x14ac:dyDescent="0.2">
      <c r="A775" s="1"/>
      <c r="B775" s="5"/>
      <c r="I775" s="20"/>
      <c r="J775" s="107"/>
      <c r="K775" s="20"/>
      <c r="M775" s="20"/>
      <c r="O775" s="20"/>
      <c r="Q775" s="20"/>
      <c r="S775" s="19"/>
    </row>
    <row r="776" spans="1:19" ht="12.75" customHeight="1" x14ac:dyDescent="0.2">
      <c r="A776" s="1"/>
      <c r="B776" s="5"/>
      <c r="I776" s="20"/>
      <c r="J776" s="107"/>
      <c r="K776" s="20"/>
      <c r="M776" s="20"/>
      <c r="O776" s="20"/>
      <c r="Q776" s="20"/>
      <c r="S776" s="19"/>
    </row>
    <row r="777" spans="1:19" ht="12.75" customHeight="1" x14ac:dyDescent="0.2">
      <c r="A777" s="1"/>
      <c r="B777" s="5"/>
      <c r="I777" s="20"/>
      <c r="J777" s="107"/>
      <c r="K777" s="20"/>
      <c r="M777" s="20"/>
      <c r="O777" s="20"/>
      <c r="Q777" s="20"/>
      <c r="S777" s="19"/>
    </row>
    <row r="778" spans="1:19" ht="12.75" customHeight="1" x14ac:dyDescent="0.2">
      <c r="A778" s="1"/>
      <c r="B778" s="5"/>
      <c r="I778" s="20"/>
      <c r="J778" s="107"/>
      <c r="K778" s="20"/>
      <c r="M778" s="20"/>
      <c r="O778" s="20"/>
      <c r="Q778" s="20"/>
      <c r="S778" s="19"/>
    </row>
    <row r="779" spans="1:19" ht="12.75" customHeight="1" x14ac:dyDescent="0.2">
      <c r="A779" s="1"/>
      <c r="B779" s="5"/>
      <c r="I779" s="20"/>
      <c r="J779" s="107"/>
      <c r="K779" s="20"/>
      <c r="M779" s="20"/>
      <c r="O779" s="20"/>
      <c r="Q779" s="20"/>
      <c r="S779" s="19"/>
    </row>
    <row r="780" spans="1:19" ht="12.75" customHeight="1" x14ac:dyDescent="0.2">
      <c r="A780" s="1"/>
      <c r="B780" s="5"/>
      <c r="I780" s="20"/>
      <c r="J780" s="20"/>
      <c r="K780" s="20"/>
      <c r="M780" s="20"/>
      <c r="O780" s="20"/>
      <c r="Q780" s="20"/>
      <c r="S780" s="19"/>
    </row>
    <row r="781" spans="1:19" ht="12.75" customHeight="1" x14ac:dyDescent="0.2">
      <c r="A781" s="1"/>
      <c r="B781" s="5"/>
      <c r="I781" s="20"/>
      <c r="J781" s="20"/>
      <c r="K781" s="20"/>
      <c r="M781" s="20"/>
      <c r="O781" s="20"/>
      <c r="Q781" s="20"/>
      <c r="S781" s="19"/>
    </row>
    <row r="782" spans="1:19" ht="12.75" customHeight="1" x14ac:dyDescent="0.2">
      <c r="A782" s="1"/>
      <c r="B782" s="5"/>
      <c r="I782" s="20"/>
      <c r="J782" s="20"/>
      <c r="K782" s="20"/>
      <c r="M782" s="20"/>
      <c r="O782" s="20"/>
      <c r="Q782" s="20"/>
      <c r="S782" s="19"/>
    </row>
    <row r="783" spans="1:19" ht="12.75" customHeight="1" x14ac:dyDescent="0.2">
      <c r="A783" s="1"/>
      <c r="B783" s="5"/>
      <c r="I783" s="20"/>
      <c r="J783" s="20"/>
      <c r="K783" s="20"/>
      <c r="M783" s="20"/>
      <c r="O783" s="20"/>
      <c r="Q783" s="20"/>
      <c r="S783" s="19"/>
    </row>
    <row r="784" spans="1:19" ht="12.75" customHeight="1" x14ac:dyDescent="0.2">
      <c r="A784" s="1"/>
      <c r="B784" s="5"/>
      <c r="I784" s="20"/>
      <c r="J784" s="20"/>
      <c r="K784" s="20"/>
      <c r="M784" s="20"/>
      <c r="O784" s="20"/>
      <c r="Q784" s="20"/>
      <c r="S784" s="19"/>
    </row>
    <row r="785" spans="1:19" ht="12.75" customHeight="1" x14ac:dyDescent="0.2">
      <c r="A785" s="1"/>
      <c r="B785" s="5"/>
      <c r="I785" s="20"/>
      <c r="J785" s="20"/>
      <c r="K785" s="20"/>
      <c r="M785" s="20"/>
      <c r="O785" s="20"/>
      <c r="Q785" s="20"/>
      <c r="S785" s="19"/>
    </row>
    <row r="786" spans="1:19" ht="12.75" customHeight="1" x14ac:dyDescent="0.2">
      <c r="A786" s="1"/>
      <c r="B786" s="5"/>
      <c r="I786" s="20"/>
      <c r="J786" s="117"/>
      <c r="K786" s="20"/>
      <c r="M786" s="20"/>
      <c r="O786" s="20"/>
      <c r="Q786" s="20"/>
      <c r="S786" s="19"/>
    </row>
    <row r="787" spans="1:19" ht="12.75" customHeight="1" x14ac:dyDescent="0.2">
      <c r="A787" s="1"/>
      <c r="B787" s="5"/>
      <c r="I787" s="20"/>
      <c r="J787" s="117"/>
      <c r="K787" s="20"/>
      <c r="M787" s="20"/>
      <c r="O787" s="20"/>
      <c r="Q787" s="20"/>
      <c r="S787" s="19"/>
    </row>
    <row r="788" spans="1:19" ht="12.75" customHeight="1" x14ac:dyDescent="0.2">
      <c r="A788" s="1"/>
      <c r="B788" s="5"/>
      <c r="I788" s="20"/>
      <c r="J788" s="117"/>
      <c r="K788" s="20"/>
      <c r="M788" s="20"/>
      <c r="O788" s="20"/>
      <c r="Q788" s="20"/>
      <c r="S788" s="19"/>
    </row>
    <row r="789" spans="1:19" ht="12.75" customHeight="1" x14ac:dyDescent="0.2">
      <c r="A789" s="1"/>
      <c r="B789" s="5"/>
      <c r="I789" s="20"/>
      <c r="J789" s="117"/>
      <c r="K789" s="20"/>
      <c r="M789" s="20"/>
      <c r="O789" s="20"/>
      <c r="Q789" s="20"/>
      <c r="S789" s="19"/>
    </row>
    <row r="790" spans="1:19" ht="12.75" customHeight="1" x14ac:dyDescent="0.2">
      <c r="A790" s="1"/>
      <c r="B790" s="5"/>
      <c r="I790" s="20"/>
      <c r="J790" s="20"/>
      <c r="K790" s="20"/>
      <c r="M790" s="20"/>
      <c r="O790" s="20"/>
      <c r="Q790" s="20"/>
      <c r="S790" s="19"/>
    </row>
    <row r="791" spans="1:19" ht="12.75" customHeight="1" x14ac:dyDescent="0.2">
      <c r="A791" s="1"/>
      <c r="B791" s="5"/>
      <c r="I791" s="20"/>
      <c r="J791" s="24"/>
      <c r="K791" s="20"/>
      <c r="M791" s="20"/>
      <c r="O791" s="20"/>
      <c r="Q791" s="20"/>
      <c r="S791" s="19"/>
    </row>
    <row r="792" spans="1:19" ht="12.75" customHeight="1" x14ac:dyDescent="0.2">
      <c r="A792" s="1"/>
      <c r="B792" s="5"/>
      <c r="I792" s="20"/>
      <c r="J792" s="20"/>
      <c r="K792" s="20"/>
      <c r="M792" s="20"/>
      <c r="O792" s="20"/>
      <c r="Q792" s="20"/>
      <c r="S792" s="19"/>
    </row>
    <row r="793" spans="1:19" ht="12.75" customHeight="1" x14ac:dyDescent="0.2">
      <c r="A793" s="1"/>
      <c r="B793" s="5"/>
      <c r="I793" s="20"/>
      <c r="J793" s="20"/>
      <c r="K793" s="20"/>
      <c r="M793" s="20"/>
      <c r="O793" s="20"/>
      <c r="Q793" s="20"/>
      <c r="S793" s="19"/>
    </row>
    <row r="794" spans="1:19" ht="12.75" customHeight="1" x14ac:dyDescent="0.2">
      <c r="A794" s="1"/>
      <c r="B794" s="5"/>
      <c r="I794" s="20"/>
      <c r="J794" s="20"/>
      <c r="K794" s="20"/>
      <c r="M794" s="20"/>
      <c r="O794" s="20"/>
      <c r="Q794" s="20"/>
      <c r="S794" s="19"/>
    </row>
    <row r="795" spans="1:19" ht="12.75" customHeight="1" x14ac:dyDescent="0.2">
      <c r="A795" s="1"/>
      <c r="B795" s="5"/>
      <c r="I795" s="20"/>
      <c r="J795" s="20"/>
      <c r="K795" s="20"/>
      <c r="M795" s="20"/>
      <c r="O795" s="20"/>
      <c r="Q795" s="20"/>
      <c r="S795" s="19"/>
    </row>
    <row r="796" spans="1:19" ht="12.75" customHeight="1" x14ac:dyDescent="0.2">
      <c r="A796" s="1"/>
      <c r="B796" s="5"/>
      <c r="I796" s="20"/>
      <c r="J796" s="20"/>
      <c r="K796" s="20"/>
      <c r="M796" s="20"/>
      <c r="O796" s="20"/>
      <c r="Q796" s="20"/>
      <c r="S796" s="19"/>
    </row>
    <row r="797" spans="1:19" ht="12.75" customHeight="1" x14ac:dyDescent="0.2">
      <c r="A797" s="1"/>
      <c r="B797" s="5"/>
      <c r="I797" s="20"/>
      <c r="J797" s="107"/>
      <c r="K797" s="20"/>
      <c r="M797" s="20"/>
      <c r="O797" s="20"/>
      <c r="Q797" s="20"/>
      <c r="S797" s="19"/>
    </row>
    <row r="798" spans="1:19" ht="12.75" customHeight="1" x14ac:dyDescent="0.2">
      <c r="A798" s="1"/>
      <c r="B798" s="5"/>
      <c r="I798" s="20"/>
      <c r="J798" s="107"/>
      <c r="K798" s="20"/>
      <c r="M798" s="20"/>
      <c r="O798" s="20"/>
      <c r="Q798" s="20"/>
      <c r="S798" s="19"/>
    </row>
    <row r="799" spans="1:19" ht="12.75" customHeight="1" x14ac:dyDescent="0.2">
      <c r="A799" s="1"/>
      <c r="B799" s="5"/>
      <c r="I799" s="20"/>
      <c r="J799" s="107"/>
      <c r="K799" s="20"/>
      <c r="M799" s="20"/>
      <c r="O799" s="20"/>
      <c r="Q799" s="20"/>
      <c r="S799" s="19"/>
    </row>
    <row r="800" spans="1:19" ht="12.75" customHeight="1" x14ac:dyDescent="0.2">
      <c r="A800" s="1"/>
      <c r="B800" s="5"/>
      <c r="I800" s="20"/>
      <c r="J800" s="20"/>
      <c r="K800" s="20"/>
      <c r="M800" s="20"/>
      <c r="O800" s="20"/>
      <c r="Q800" s="20"/>
      <c r="S800" s="19"/>
    </row>
    <row r="801" spans="1:19" ht="12.75" customHeight="1" x14ac:dyDescent="0.2">
      <c r="A801" s="1"/>
      <c r="B801" s="5"/>
      <c r="I801" s="18"/>
      <c r="J801" s="18"/>
      <c r="K801" s="20"/>
      <c r="M801" s="20"/>
      <c r="O801" s="20"/>
      <c r="Q801" s="20"/>
      <c r="S801" s="19"/>
    </row>
    <row r="802" spans="1:19" ht="12.75" customHeight="1" x14ac:dyDescent="0.2">
      <c r="A802" s="1"/>
      <c r="B802" s="5"/>
      <c r="I802" s="20"/>
      <c r="J802" s="107"/>
      <c r="K802" s="20"/>
      <c r="M802" s="20"/>
      <c r="O802" s="20"/>
      <c r="Q802" s="20"/>
      <c r="S802" s="19"/>
    </row>
    <row r="803" spans="1:19" ht="12.75" customHeight="1" x14ac:dyDescent="0.2">
      <c r="A803" s="1"/>
      <c r="B803" s="5"/>
      <c r="I803" s="20"/>
      <c r="J803" s="20"/>
      <c r="K803" s="18"/>
      <c r="M803" s="18"/>
      <c r="O803" s="18"/>
      <c r="Q803" s="18"/>
      <c r="S803" s="19"/>
    </row>
    <row r="804" spans="1:19" ht="12.75" customHeight="1" x14ac:dyDescent="0.2">
      <c r="A804" s="1"/>
      <c r="B804" s="5"/>
      <c r="I804" s="20"/>
      <c r="J804" s="107"/>
      <c r="K804" s="20"/>
      <c r="M804" s="20"/>
      <c r="O804" s="20"/>
      <c r="Q804" s="20"/>
      <c r="S804" s="19"/>
    </row>
    <row r="805" spans="1:19" ht="12.75" customHeight="1" x14ac:dyDescent="0.2">
      <c r="A805" s="1"/>
      <c r="B805" s="5"/>
      <c r="I805" s="20"/>
      <c r="J805" s="107"/>
      <c r="K805" s="20"/>
      <c r="M805" s="20"/>
      <c r="O805" s="20"/>
      <c r="Q805" s="20"/>
      <c r="S805" s="19"/>
    </row>
    <row r="806" spans="1:19" ht="12.75" customHeight="1" x14ac:dyDescent="0.2">
      <c r="A806" s="1"/>
      <c r="B806" s="5"/>
      <c r="I806" s="20"/>
      <c r="J806" s="20"/>
      <c r="K806" s="20"/>
      <c r="M806" s="20"/>
      <c r="O806" s="20"/>
      <c r="Q806" s="20"/>
      <c r="S806" s="19"/>
    </row>
    <row r="807" spans="1:19" ht="12.75" customHeight="1" x14ac:dyDescent="0.2">
      <c r="A807" s="1"/>
      <c r="B807" s="5"/>
      <c r="I807" s="20"/>
      <c r="J807" s="107"/>
      <c r="K807" s="20"/>
      <c r="M807" s="20"/>
      <c r="O807" s="20"/>
      <c r="Q807" s="20"/>
      <c r="S807" s="19"/>
    </row>
    <row r="808" spans="1:19" ht="12.75" customHeight="1" x14ac:dyDescent="0.2">
      <c r="A808" s="1"/>
      <c r="B808" s="5"/>
      <c r="I808" s="20"/>
      <c r="J808" s="107"/>
      <c r="K808" s="1"/>
      <c r="M808" s="1"/>
      <c r="O808" s="1"/>
      <c r="Q808" s="1"/>
      <c r="S808" s="19"/>
    </row>
    <row r="809" spans="1:19" ht="12.75" customHeight="1" x14ac:dyDescent="0.2">
      <c r="A809" s="1"/>
      <c r="B809" s="5"/>
      <c r="I809" s="20"/>
      <c r="J809" s="107"/>
      <c r="K809" s="1"/>
      <c r="M809" s="1"/>
      <c r="O809" s="1"/>
      <c r="Q809" s="1"/>
      <c r="S809" s="19"/>
    </row>
    <row r="810" spans="1:19" ht="12.75" customHeight="1" x14ac:dyDescent="0.2">
      <c r="A810" s="1"/>
      <c r="B810" s="5"/>
      <c r="I810" s="20"/>
      <c r="J810" s="107"/>
      <c r="K810" s="1"/>
      <c r="M810" s="1"/>
      <c r="O810" s="1"/>
      <c r="Q810" s="1"/>
      <c r="S810" s="19"/>
    </row>
    <row r="811" spans="1:19" ht="12.75" customHeight="1" x14ac:dyDescent="0.2">
      <c r="A811" s="1"/>
      <c r="B811" s="5"/>
      <c r="I811" s="22"/>
      <c r="J811" s="22"/>
      <c r="K811" s="22"/>
      <c r="M811" s="22"/>
      <c r="O811" s="22"/>
      <c r="Q811" s="22"/>
      <c r="S811" s="19"/>
    </row>
    <row r="812" spans="1:19" ht="12.75" customHeight="1" x14ac:dyDescent="0.2">
      <c r="A812" s="1"/>
      <c r="B812" s="5"/>
      <c r="I812" s="20"/>
      <c r="J812" s="20"/>
      <c r="K812" s="22"/>
      <c r="M812" s="22"/>
      <c r="O812" s="22"/>
      <c r="Q812" s="22"/>
      <c r="S812" s="19"/>
    </row>
    <row r="813" spans="1:19" ht="12.75" customHeight="1" x14ac:dyDescent="0.2">
      <c r="A813" s="1"/>
      <c r="B813" s="5"/>
      <c r="I813" s="20"/>
      <c r="J813" s="20"/>
      <c r="K813" s="22"/>
      <c r="M813" s="22"/>
      <c r="O813" s="22"/>
      <c r="Q813" s="22"/>
      <c r="S813" s="19"/>
    </row>
    <row r="814" spans="1:19" ht="12.75" customHeight="1" x14ac:dyDescent="0.2">
      <c r="A814" s="1"/>
      <c r="B814" s="5"/>
      <c r="I814" s="20"/>
      <c r="J814" s="20"/>
      <c r="K814" s="22"/>
      <c r="M814" s="22"/>
      <c r="O814" s="22"/>
      <c r="Q814" s="22"/>
      <c r="S814" s="19"/>
    </row>
    <row r="815" spans="1:19" ht="12.75" customHeight="1" x14ac:dyDescent="0.2">
      <c r="A815" s="1"/>
      <c r="B815" s="5"/>
      <c r="I815" s="20"/>
      <c r="J815" s="20"/>
      <c r="K815" s="22"/>
      <c r="M815" s="22"/>
      <c r="O815" s="22"/>
      <c r="Q815" s="22"/>
      <c r="S815" s="19"/>
    </row>
    <row r="816" spans="1:19" ht="12.75" customHeight="1" x14ac:dyDescent="0.2">
      <c r="A816" s="1"/>
      <c r="B816" s="5"/>
      <c r="I816" s="20"/>
      <c r="J816" s="20"/>
      <c r="K816" s="22"/>
      <c r="M816" s="22"/>
      <c r="O816" s="22"/>
      <c r="Q816" s="22"/>
      <c r="S816" s="19"/>
    </row>
    <row r="817" spans="1:19" ht="12.75" customHeight="1" x14ac:dyDescent="0.2">
      <c r="A817" s="1"/>
      <c r="B817" s="5"/>
      <c r="I817" s="20"/>
      <c r="J817" s="20"/>
      <c r="K817" s="22"/>
      <c r="M817" s="22"/>
      <c r="O817" s="22"/>
      <c r="Q817" s="22"/>
      <c r="S817" s="19"/>
    </row>
    <row r="818" spans="1:19" ht="12.75" customHeight="1" x14ac:dyDescent="0.2">
      <c r="A818" s="1"/>
      <c r="B818" s="5"/>
      <c r="I818" s="20"/>
      <c r="J818" s="20"/>
      <c r="K818" s="22"/>
      <c r="M818" s="22"/>
      <c r="O818" s="22"/>
      <c r="Q818" s="22"/>
      <c r="S818" s="19"/>
    </row>
    <row r="819" spans="1:19" ht="12.75" customHeight="1" x14ac:dyDescent="0.2">
      <c r="A819" s="1"/>
      <c r="B819" s="5"/>
      <c r="I819" s="20"/>
      <c r="J819" s="20"/>
      <c r="K819" s="22"/>
      <c r="M819" s="22"/>
      <c r="O819" s="22"/>
      <c r="Q819" s="22"/>
      <c r="S819" s="19"/>
    </row>
    <row r="820" spans="1:19" ht="12.75" customHeight="1" x14ac:dyDescent="0.2">
      <c r="A820" s="1"/>
      <c r="B820" s="5"/>
      <c r="I820" s="20"/>
      <c r="J820" s="20"/>
      <c r="K820" s="20"/>
      <c r="M820" s="20"/>
      <c r="O820" s="20"/>
      <c r="Q820" s="20"/>
      <c r="S820" s="19"/>
    </row>
    <row r="821" spans="1:19" ht="12.75" customHeight="1" x14ac:dyDescent="0.2">
      <c r="A821" s="1"/>
      <c r="B821" s="5"/>
      <c r="I821" s="41"/>
      <c r="J821" s="41"/>
      <c r="K821" s="41"/>
      <c r="M821" s="41"/>
      <c r="O821" s="41"/>
      <c r="Q821" s="41"/>
      <c r="S821" s="19"/>
    </row>
    <row r="822" spans="1:19" ht="12.75" customHeight="1" x14ac:dyDescent="0.2">
      <c r="A822" s="1"/>
      <c r="B822" s="5"/>
      <c r="I822" s="20"/>
      <c r="J822" s="20"/>
      <c r="K822" s="41"/>
      <c r="M822" s="41"/>
      <c r="O822" s="41"/>
      <c r="Q822" s="41"/>
      <c r="S822" s="19"/>
    </row>
    <row r="823" spans="1:19" ht="12.75" customHeight="1" x14ac:dyDescent="0.2">
      <c r="A823" s="1"/>
      <c r="B823" s="5"/>
      <c r="I823" s="20"/>
      <c r="J823" s="20"/>
      <c r="K823" s="41"/>
      <c r="M823" s="41"/>
      <c r="O823" s="41"/>
      <c r="Q823" s="41"/>
      <c r="S823" s="19"/>
    </row>
    <row r="824" spans="1:19" ht="12.75" customHeight="1" x14ac:dyDescent="0.2">
      <c r="A824" s="1"/>
      <c r="B824" s="5"/>
      <c r="I824" s="22"/>
      <c r="J824" s="22"/>
      <c r="K824" s="22"/>
      <c r="M824" s="22"/>
      <c r="O824" s="22"/>
      <c r="Q824" s="22"/>
      <c r="S824" s="19"/>
    </row>
    <row r="825" spans="1:19" ht="12.75" customHeight="1" x14ac:dyDescent="0.2">
      <c r="A825" s="1"/>
      <c r="B825" s="5"/>
      <c r="I825" s="20"/>
      <c r="J825" s="20"/>
      <c r="K825" s="41"/>
      <c r="M825" s="41"/>
      <c r="O825" s="41"/>
      <c r="Q825" s="41"/>
      <c r="S825" s="19"/>
    </row>
    <row r="826" spans="1:19" ht="12.75" customHeight="1" x14ac:dyDescent="0.2">
      <c r="A826" s="1"/>
      <c r="B826" s="5"/>
      <c r="I826" s="20"/>
      <c r="J826" s="20"/>
      <c r="K826" s="41"/>
      <c r="M826" s="41"/>
      <c r="O826" s="41"/>
      <c r="Q826" s="41"/>
      <c r="S826" s="19"/>
    </row>
    <row r="827" spans="1:19" ht="12.75" customHeight="1" x14ac:dyDescent="0.2">
      <c r="A827" s="1"/>
      <c r="B827" s="5"/>
      <c r="I827" s="20"/>
      <c r="J827" s="107"/>
      <c r="K827" s="20"/>
      <c r="M827" s="20"/>
      <c r="O827" s="20"/>
      <c r="Q827" s="20"/>
      <c r="S827" s="19"/>
    </row>
    <row r="828" spans="1:19" ht="12.75" customHeight="1" x14ac:dyDescent="0.2">
      <c r="A828" s="1"/>
      <c r="B828" s="5"/>
      <c r="I828" s="20"/>
      <c r="J828" s="22"/>
      <c r="K828" s="20"/>
      <c r="M828" s="20"/>
      <c r="O828" s="20"/>
      <c r="Q828" s="20"/>
      <c r="S828" s="19"/>
    </row>
    <row r="829" spans="1:19" ht="12.75" customHeight="1" x14ac:dyDescent="0.2">
      <c r="A829" s="1"/>
      <c r="B829" s="5"/>
      <c r="I829" s="20"/>
      <c r="J829" s="20"/>
      <c r="K829" s="20"/>
      <c r="M829" s="20"/>
      <c r="O829" s="20"/>
      <c r="Q829" s="20"/>
      <c r="S829" s="19"/>
    </row>
    <row r="830" spans="1:19" ht="12.75" customHeight="1" x14ac:dyDescent="0.2">
      <c r="A830" s="1"/>
      <c r="B830" s="5"/>
      <c r="I830" s="41"/>
      <c r="J830" s="41"/>
      <c r="K830" s="41"/>
      <c r="M830" s="41"/>
      <c r="O830" s="41"/>
      <c r="Q830" s="41"/>
      <c r="S830" s="19"/>
    </row>
    <row r="831" spans="1:19" ht="12.75" customHeight="1" x14ac:dyDescent="0.2">
      <c r="A831" s="1"/>
      <c r="B831" s="5"/>
      <c r="I831" s="41"/>
      <c r="J831" s="41"/>
      <c r="K831" s="41"/>
      <c r="M831" s="41"/>
      <c r="O831" s="41"/>
      <c r="Q831" s="41"/>
      <c r="S831" s="19"/>
    </row>
    <row r="832" spans="1:19" ht="12.75" customHeight="1" x14ac:dyDescent="0.2">
      <c r="A832" s="1"/>
      <c r="B832" s="5"/>
      <c r="I832" s="41"/>
      <c r="J832" s="41"/>
      <c r="K832" s="41"/>
      <c r="M832" s="41"/>
      <c r="O832" s="41"/>
      <c r="Q832" s="41"/>
      <c r="S832" s="19"/>
    </row>
    <row r="833" spans="1:19" ht="12.75" customHeight="1" x14ac:dyDescent="0.2">
      <c r="A833" s="1"/>
      <c r="B833" s="5"/>
      <c r="I833" s="41"/>
      <c r="J833" s="41"/>
      <c r="K833" s="41"/>
      <c r="M833" s="41"/>
      <c r="O833" s="41"/>
      <c r="Q833" s="41"/>
      <c r="S833" s="19"/>
    </row>
    <row r="834" spans="1:19" ht="12.75" customHeight="1" x14ac:dyDescent="0.2">
      <c r="A834" s="1"/>
      <c r="B834" s="5"/>
      <c r="I834" s="41"/>
      <c r="J834" s="41"/>
      <c r="K834" s="41"/>
      <c r="M834" s="41"/>
      <c r="O834" s="41"/>
      <c r="Q834" s="41"/>
      <c r="S834" s="19"/>
    </row>
    <row r="835" spans="1:19" ht="12.75" customHeight="1" x14ac:dyDescent="0.2">
      <c r="A835" s="1"/>
      <c r="B835" s="5"/>
      <c r="I835" s="22"/>
      <c r="J835" s="22"/>
      <c r="K835" s="22"/>
      <c r="M835" s="22"/>
      <c r="O835" s="22"/>
      <c r="Q835" s="22"/>
      <c r="S835" s="19"/>
    </row>
    <row r="836" spans="1:19" ht="12.75" customHeight="1" x14ac:dyDescent="0.2">
      <c r="A836" s="1"/>
      <c r="B836" s="5"/>
      <c r="I836" s="41"/>
      <c r="J836" s="41"/>
      <c r="K836" s="41"/>
      <c r="M836" s="41"/>
      <c r="O836" s="41"/>
      <c r="Q836" s="41"/>
      <c r="S836" s="19"/>
    </row>
    <row r="837" spans="1:19" ht="12.75" customHeight="1" x14ac:dyDescent="0.2">
      <c r="A837" s="1"/>
      <c r="B837" s="5"/>
      <c r="I837" s="22"/>
      <c r="J837" s="22"/>
      <c r="K837" s="22"/>
      <c r="M837" s="22"/>
      <c r="O837" s="22"/>
      <c r="Q837" s="22"/>
      <c r="S837" s="19"/>
    </row>
    <row r="838" spans="1:19" ht="12.75" customHeight="1" x14ac:dyDescent="0.2">
      <c r="A838" s="1"/>
      <c r="B838" s="5"/>
      <c r="I838" s="41"/>
      <c r="J838" s="41"/>
      <c r="K838" s="41"/>
      <c r="M838" s="41"/>
      <c r="O838" s="41"/>
      <c r="Q838" s="41"/>
      <c r="S838" s="19"/>
    </row>
    <row r="839" spans="1:19" ht="12.75" customHeight="1" x14ac:dyDescent="0.2">
      <c r="A839" s="1"/>
      <c r="B839" s="5"/>
      <c r="I839" s="22"/>
      <c r="J839" s="22"/>
      <c r="K839" s="22"/>
      <c r="M839" s="22"/>
      <c r="O839" s="22"/>
      <c r="Q839" s="22"/>
      <c r="S839" s="19"/>
    </row>
    <row r="840" spans="1:19" ht="12.75" customHeight="1" x14ac:dyDescent="0.2">
      <c r="A840" s="1"/>
      <c r="B840" s="5"/>
      <c r="I840" s="20"/>
      <c r="J840" s="20"/>
      <c r="K840" s="20"/>
      <c r="M840" s="20"/>
      <c r="O840" s="20"/>
      <c r="Q840" s="20"/>
      <c r="S840" s="19"/>
    </row>
    <row r="841" spans="1:19" ht="12.75" customHeight="1" x14ac:dyDescent="0.2">
      <c r="A841" s="1"/>
      <c r="B841" s="5"/>
      <c r="I841" s="20"/>
      <c r="J841" s="20"/>
      <c r="K841" s="20"/>
      <c r="M841" s="20"/>
      <c r="O841" s="20"/>
      <c r="Q841" s="20"/>
      <c r="S841" s="19"/>
    </row>
    <row r="842" spans="1:19" ht="12.75" customHeight="1" x14ac:dyDescent="0.2">
      <c r="A842" s="1"/>
      <c r="B842" s="5"/>
      <c r="I842" s="20"/>
      <c r="J842" s="22"/>
      <c r="K842" s="20"/>
      <c r="M842" s="20"/>
      <c r="O842" s="20"/>
      <c r="Q842" s="20"/>
      <c r="S842" s="19"/>
    </row>
    <row r="843" spans="1:19" ht="12.75" customHeight="1" x14ac:dyDescent="0.2">
      <c r="A843" s="1"/>
      <c r="B843" s="5"/>
      <c r="I843" s="20"/>
      <c r="J843" s="22"/>
      <c r="K843" s="20"/>
      <c r="M843" s="20"/>
      <c r="O843" s="20"/>
      <c r="Q843" s="20"/>
      <c r="S843" s="19"/>
    </row>
    <row r="844" spans="1:19" ht="12.75" customHeight="1" x14ac:dyDescent="0.2">
      <c r="A844" s="1"/>
      <c r="B844" s="5"/>
      <c r="I844" s="20"/>
      <c r="J844" s="20"/>
      <c r="K844" s="20"/>
      <c r="M844" s="20"/>
      <c r="O844" s="20"/>
      <c r="Q844" s="20"/>
      <c r="S844" s="19"/>
    </row>
    <row r="845" spans="1:19" ht="12.75" customHeight="1" x14ac:dyDescent="0.2">
      <c r="A845" s="1"/>
      <c r="B845" s="5"/>
      <c r="I845" s="20"/>
      <c r="J845" s="20"/>
      <c r="K845" s="20"/>
      <c r="M845" s="20"/>
      <c r="O845" s="20"/>
      <c r="Q845" s="20"/>
      <c r="S845" s="19"/>
    </row>
    <row r="846" spans="1:19" ht="12.75" customHeight="1" x14ac:dyDescent="0.2">
      <c r="A846" s="1"/>
      <c r="B846" s="5"/>
      <c r="I846" s="20"/>
      <c r="J846" s="20"/>
      <c r="K846" s="20"/>
      <c r="M846" s="20"/>
      <c r="O846" s="20"/>
      <c r="Q846" s="20"/>
      <c r="S846" s="19"/>
    </row>
    <row r="847" spans="1:19" ht="12.75" customHeight="1" x14ac:dyDescent="0.2">
      <c r="A847" s="1"/>
      <c r="B847" s="5"/>
      <c r="I847" s="20"/>
      <c r="J847" s="20"/>
      <c r="K847" s="20"/>
      <c r="M847" s="20"/>
      <c r="O847" s="20"/>
      <c r="Q847" s="20"/>
      <c r="S847" s="19"/>
    </row>
    <row r="848" spans="1:19" ht="12.75" customHeight="1" x14ac:dyDescent="0.2">
      <c r="A848" s="1"/>
      <c r="B848" s="5"/>
      <c r="I848" s="20"/>
      <c r="J848" s="22"/>
      <c r="K848" s="20"/>
      <c r="M848" s="20"/>
      <c r="O848" s="20"/>
      <c r="Q848" s="20"/>
      <c r="S848" s="19"/>
    </row>
    <row r="849" spans="1:19" ht="12.75" customHeight="1" x14ac:dyDescent="0.2">
      <c r="A849" s="1"/>
      <c r="B849" s="5"/>
      <c r="I849" s="20"/>
      <c r="J849" s="20"/>
      <c r="K849" s="20"/>
      <c r="M849" s="20"/>
      <c r="O849" s="20"/>
      <c r="Q849" s="20"/>
      <c r="S849" s="19"/>
    </row>
    <row r="850" spans="1:19" ht="12.75" customHeight="1" x14ac:dyDescent="0.2">
      <c r="A850" s="1"/>
      <c r="B850" s="5"/>
      <c r="I850" s="20"/>
      <c r="J850" s="20"/>
      <c r="K850" s="20"/>
      <c r="M850" s="20"/>
      <c r="O850" s="20"/>
      <c r="Q850" s="20"/>
      <c r="S850" s="19"/>
    </row>
    <row r="851" spans="1:19" ht="12.75" customHeight="1" x14ac:dyDescent="0.2">
      <c r="A851" s="1"/>
      <c r="B851" s="5"/>
      <c r="I851" s="20"/>
      <c r="J851" s="20"/>
      <c r="K851" s="20"/>
      <c r="M851" s="20"/>
      <c r="O851" s="20"/>
      <c r="Q851" s="20"/>
      <c r="S851" s="19"/>
    </row>
    <row r="852" spans="1:19" ht="12.75" customHeight="1" x14ac:dyDescent="0.2">
      <c r="A852" s="1"/>
      <c r="B852" s="5"/>
      <c r="I852" s="20"/>
      <c r="J852" s="20"/>
      <c r="K852" s="20"/>
      <c r="M852" s="20"/>
      <c r="O852" s="20"/>
      <c r="Q852" s="20"/>
      <c r="S852" s="19"/>
    </row>
    <row r="853" spans="1:19" ht="12.75" customHeight="1" x14ac:dyDescent="0.2">
      <c r="A853" s="1"/>
      <c r="B853" s="5"/>
      <c r="I853" s="20"/>
      <c r="J853" s="20"/>
      <c r="K853" s="20"/>
      <c r="M853" s="20"/>
      <c r="O853" s="20"/>
      <c r="Q853" s="20"/>
      <c r="S853" s="19"/>
    </row>
    <row r="854" spans="1:19" ht="12.75" customHeight="1" x14ac:dyDescent="0.2">
      <c r="A854" s="1"/>
      <c r="B854" s="5"/>
      <c r="I854" s="20"/>
      <c r="J854" s="20"/>
      <c r="K854" s="20"/>
      <c r="M854" s="20"/>
      <c r="O854" s="20"/>
      <c r="Q854" s="20"/>
      <c r="S854" s="19"/>
    </row>
    <row r="855" spans="1:19" ht="12.75" customHeight="1" x14ac:dyDescent="0.2">
      <c r="A855" s="1"/>
      <c r="B855" s="5"/>
      <c r="I855" s="20"/>
      <c r="J855" s="20"/>
      <c r="K855" s="20"/>
      <c r="M855" s="20"/>
      <c r="O855" s="20"/>
      <c r="Q855" s="20"/>
      <c r="S855" s="19"/>
    </row>
    <row r="856" spans="1:19" ht="12.75" customHeight="1" x14ac:dyDescent="0.2">
      <c r="A856" s="1"/>
      <c r="B856" s="5"/>
      <c r="I856" s="20"/>
      <c r="J856" s="20"/>
      <c r="K856" s="20"/>
      <c r="M856" s="20"/>
      <c r="O856" s="20"/>
      <c r="Q856" s="20"/>
      <c r="S856" s="19"/>
    </row>
    <row r="857" spans="1:19" ht="12.75" customHeight="1" x14ac:dyDescent="0.2">
      <c r="A857" s="1"/>
      <c r="B857" s="5"/>
      <c r="I857" s="20"/>
      <c r="J857" s="20"/>
      <c r="K857" s="20"/>
      <c r="M857" s="20"/>
      <c r="O857" s="20"/>
      <c r="Q857" s="20"/>
      <c r="S857" s="19"/>
    </row>
    <row r="858" spans="1:19" ht="12.75" customHeight="1" x14ac:dyDescent="0.2">
      <c r="A858" s="1"/>
      <c r="B858" s="5"/>
      <c r="I858" s="20"/>
      <c r="J858" s="20"/>
      <c r="K858" s="20"/>
      <c r="M858" s="20"/>
      <c r="O858" s="20"/>
      <c r="Q858" s="20"/>
      <c r="S858" s="19"/>
    </row>
    <row r="859" spans="1:19" ht="12.75" customHeight="1" x14ac:dyDescent="0.2">
      <c r="A859" s="1"/>
      <c r="B859" s="5"/>
      <c r="I859" s="20"/>
      <c r="J859" s="20"/>
      <c r="K859" s="20"/>
      <c r="M859" s="20"/>
      <c r="O859" s="20"/>
      <c r="Q859" s="20"/>
      <c r="S859" s="19"/>
    </row>
    <row r="860" spans="1:19" ht="12.75" customHeight="1" x14ac:dyDescent="0.2">
      <c r="A860" s="1"/>
      <c r="B860" s="5"/>
      <c r="I860" s="20"/>
      <c r="J860" s="20"/>
      <c r="K860" s="20"/>
      <c r="M860" s="20"/>
      <c r="O860" s="20"/>
      <c r="Q860" s="20"/>
      <c r="S860" s="19"/>
    </row>
    <row r="861" spans="1:19" ht="12.75" customHeight="1" x14ac:dyDescent="0.2">
      <c r="A861" s="1"/>
      <c r="B861" s="5"/>
      <c r="I861" s="20"/>
      <c r="J861" s="20"/>
      <c r="K861" s="20"/>
      <c r="M861" s="20"/>
      <c r="O861" s="20"/>
      <c r="Q861" s="20"/>
      <c r="S861" s="19"/>
    </row>
    <row r="862" spans="1:19" ht="12.75" customHeight="1" x14ac:dyDescent="0.2">
      <c r="A862" s="1"/>
      <c r="B862" s="5"/>
      <c r="I862" s="20"/>
      <c r="J862" s="20"/>
      <c r="K862" s="20"/>
      <c r="M862" s="20"/>
      <c r="O862" s="20"/>
      <c r="Q862" s="20"/>
      <c r="S862" s="19"/>
    </row>
    <row r="863" spans="1:19" ht="12.75" customHeight="1" x14ac:dyDescent="0.2">
      <c r="A863" s="1"/>
      <c r="B863" s="5"/>
      <c r="I863" s="20"/>
      <c r="J863" s="20"/>
      <c r="K863" s="20"/>
      <c r="M863" s="20"/>
      <c r="O863" s="20"/>
      <c r="Q863" s="20"/>
      <c r="S863" s="19"/>
    </row>
    <row r="864" spans="1:19" ht="12.75" customHeight="1" x14ac:dyDescent="0.2">
      <c r="A864" s="1"/>
      <c r="B864" s="5"/>
      <c r="I864" s="20"/>
      <c r="J864" s="20"/>
      <c r="K864" s="20"/>
      <c r="M864" s="20"/>
      <c r="O864" s="20"/>
      <c r="Q864" s="20"/>
      <c r="S864" s="19"/>
    </row>
    <row r="865" spans="1:19" ht="12.75" customHeight="1" x14ac:dyDescent="0.2">
      <c r="A865" s="1"/>
      <c r="B865" s="5"/>
      <c r="I865" s="20"/>
      <c r="J865" s="20"/>
      <c r="K865" s="20"/>
      <c r="M865" s="20"/>
      <c r="O865" s="20"/>
      <c r="Q865" s="20"/>
      <c r="S865" s="19"/>
    </row>
    <row r="866" spans="1:19" ht="12.75" customHeight="1" x14ac:dyDescent="0.2">
      <c r="A866" s="1"/>
      <c r="B866" s="5"/>
      <c r="I866" s="20"/>
      <c r="J866" s="20"/>
      <c r="K866" s="20"/>
      <c r="M866" s="20"/>
      <c r="O866" s="20"/>
      <c r="Q866" s="20"/>
      <c r="S866" s="19"/>
    </row>
    <row r="867" spans="1:19" ht="12.75" customHeight="1" x14ac:dyDescent="0.2">
      <c r="A867" s="1"/>
      <c r="B867" s="5"/>
      <c r="I867" s="20"/>
      <c r="J867" s="20"/>
      <c r="K867" s="20"/>
      <c r="M867" s="20"/>
      <c r="O867" s="20"/>
      <c r="Q867" s="20"/>
      <c r="S867" s="19"/>
    </row>
    <row r="868" spans="1:19" ht="12.75" customHeight="1" x14ac:dyDescent="0.2">
      <c r="A868" s="1"/>
      <c r="B868" s="5"/>
      <c r="I868" s="20"/>
      <c r="J868" s="20"/>
      <c r="K868" s="20"/>
      <c r="M868" s="20"/>
      <c r="O868" s="20"/>
      <c r="Q868" s="20"/>
      <c r="S868" s="19"/>
    </row>
    <row r="869" spans="1:19" ht="12.75" customHeight="1" x14ac:dyDescent="0.2">
      <c r="A869" s="1"/>
      <c r="B869" s="5"/>
      <c r="I869" s="20"/>
      <c r="J869" s="20"/>
      <c r="K869" s="20"/>
      <c r="M869" s="20"/>
      <c r="O869" s="20"/>
      <c r="Q869" s="20"/>
      <c r="S869" s="19"/>
    </row>
    <row r="870" spans="1:19" ht="12.75" customHeight="1" x14ac:dyDescent="0.2">
      <c r="A870" s="1"/>
      <c r="B870" s="5"/>
      <c r="I870" s="20"/>
      <c r="J870" s="20"/>
      <c r="K870" s="20"/>
      <c r="M870" s="20"/>
      <c r="O870" s="20"/>
      <c r="Q870" s="20"/>
      <c r="S870" s="19"/>
    </row>
    <row r="871" spans="1:19" ht="12.75" customHeight="1" x14ac:dyDescent="0.2">
      <c r="A871" s="1"/>
      <c r="B871" s="5"/>
      <c r="I871" s="20"/>
      <c r="J871" s="20"/>
      <c r="K871" s="20"/>
      <c r="M871" s="20"/>
      <c r="O871" s="20"/>
      <c r="Q871" s="20"/>
      <c r="S871" s="19"/>
    </row>
    <row r="872" spans="1:19" ht="12.75" customHeight="1" x14ac:dyDescent="0.2">
      <c r="A872" s="1"/>
      <c r="B872" s="5"/>
      <c r="I872" s="20"/>
      <c r="J872" s="20"/>
      <c r="K872" s="20"/>
      <c r="M872" s="20"/>
      <c r="O872" s="20"/>
      <c r="Q872" s="20"/>
      <c r="S872" s="19"/>
    </row>
    <row r="873" spans="1:19" ht="12.75" customHeight="1" x14ac:dyDescent="0.2">
      <c r="A873" s="1"/>
      <c r="B873" s="5"/>
      <c r="I873" s="20"/>
      <c r="J873" s="20"/>
      <c r="K873" s="20"/>
      <c r="M873" s="20"/>
      <c r="O873" s="20"/>
      <c r="Q873" s="20"/>
      <c r="S873" s="19"/>
    </row>
    <row r="874" spans="1:19" ht="12.75" customHeight="1" x14ac:dyDescent="0.2">
      <c r="A874" s="1"/>
      <c r="B874" s="5"/>
      <c r="I874" s="20"/>
      <c r="J874" s="20"/>
      <c r="K874" s="20"/>
      <c r="M874" s="20"/>
      <c r="O874" s="20"/>
      <c r="Q874" s="20"/>
      <c r="S874" s="19"/>
    </row>
    <row r="875" spans="1:19" ht="12.75" customHeight="1" x14ac:dyDescent="0.2">
      <c r="A875" s="1"/>
      <c r="B875" s="5"/>
      <c r="I875" s="20"/>
      <c r="J875" s="20"/>
      <c r="K875" s="20"/>
      <c r="M875" s="20"/>
      <c r="O875" s="20"/>
      <c r="Q875" s="20"/>
      <c r="S875" s="19"/>
    </row>
    <row r="876" spans="1:19" ht="12.75" customHeight="1" x14ac:dyDescent="0.2">
      <c r="A876" s="1"/>
      <c r="B876" s="5"/>
      <c r="I876" s="20"/>
      <c r="J876" s="20"/>
      <c r="K876" s="20"/>
      <c r="M876" s="20"/>
      <c r="O876" s="20"/>
      <c r="Q876" s="20"/>
      <c r="S876" s="19"/>
    </row>
    <row r="877" spans="1:19" ht="12.75" customHeight="1" x14ac:dyDescent="0.2">
      <c r="A877" s="1"/>
      <c r="B877" s="5"/>
      <c r="I877" s="22"/>
      <c r="J877" s="22"/>
      <c r="K877" s="22"/>
      <c r="M877" s="22"/>
      <c r="O877" s="22"/>
      <c r="Q877" s="22"/>
      <c r="S877" s="19"/>
    </row>
    <row r="878" spans="1:19" ht="12.75" customHeight="1" x14ac:dyDescent="0.2">
      <c r="A878" s="1"/>
      <c r="B878" s="5"/>
      <c r="I878" s="20"/>
      <c r="J878" s="20"/>
      <c r="K878" s="22"/>
      <c r="M878" s="22"/>
      <c r="O878" s="22"/>
      <c r="Q878" s="22"/>
      <c r="S878" s="19"/>
    </row>
    <row r="879" spans="1:19" ht="12.75" customHeight="1" x14ac:dyDescent="0.2">
      <c r="A879" s="1"/>
      <c r="B879" s="5"/>
      <c r="I879" s="20"/>
      <c r="J879" s="20"/>
      <c r="K879" s="22"/>
      <c r="M879" s="22"/>
      <c r="O879" s="22"/>
      <c r="Q879" s="22"/>
      <c r="S879" s="19"/>
    </row>
    <row r="880" spans="1:19" ht="12.75" customHeight="1" x14ac:dyDescent="0.2">
      <c r="A880" s="1"/>
      <c r="B880" s="5"/>
      <c r="I880" s="20"/>
      <c r="J880" s="20"/>
      <c r="K880" s="22"/>
      <c r="M880" s="22"/>
      <c r="O880" s="22"/>
      <c r="Q880" s="22"/>
      <c r="S880" s="19"/>
    </row>
    <row r="881" spans="1:19" ht="12.75" customHeight="1" x14ac:dyDescent="0.2">
      <c r="A881" s="1"/>
      <c r="B881" s="5"/>
      <c r="I881" s="20"/>
      <c r="J881" s="20"/>
      <c r="K881" s="22"/>
      <c r="M881" s="22"/>
      <c r="O881" s="22"/>
      <c r="Q881" s="22"/>
      <c r="S881" s="19"/>
    </row>
    <row r="882" spans="1:19" ht="12.75" customHeight="1" x14ac:dyDescent="0.2">
      <c r="A882" s="1"/>
      <c r="B882" s="5"/>
      <c r="I882" s="22"/>
      <c r="J882" s="22"/>
      <c r="K882" s="22"/>
      <c r="M882" s="22"/>
      <c r="O882" s="22"/>
      <c r="Q882" s="22"/>
      <c r="S882" s="19"/>
    </row>
    <row r="883" spans="1:19" ht="12.75" customHeight="1" x14ac:dyDescent="0.2">
      <c r="A883" s="1"/>
      <c r="B883" s="5"/>
      <c r="I883" s="22"/>
      <c r="J883" s="22"/>
      <c r="K883" s="22"/>
      <c r="M883" s="22"/>
      <c r="O883" s="22"/>
      <c r="Q883" s="22"/>
      <c r="S883" s="19"/>
    </row>
    <row r="884" spans="1:19" ht="12.75" customHeight="1" x14ac:dyDescent="0.2">
      <c r="A884" s="1"/>
      <c r="B884" s="5"/>
      <c r="I884" s="20"/>
      <c r="J884" s="20"/>
      <c r="K884" s="22"/>
      <c r="M884" s="22"/>
      <c r="O884" s="22"/>
      <c r="Q884" s="22"/>
      <c r="S884" s="19"/>
    </row>
    <row r="885" spans="1:19" ht="12.75" customHeight="1" x14ac:dyDescent="0.2">
      <c r="A885" s="1"/>
      <c r="B885" s="5"/>
      <c r="I885" s="20"/>
      <c r="J885" s="20"/>
      <c r="K885" s="22"/>
      <c r="M885" s="22"/>
      <c r="O885" s="22"/>
      <c r="Q885" s="22"/>
      <c r="S885" s="19"/>
    </row>
    <row r="886" spans="1:19" ht="12.75" customHeight="1" x14ac:dyDescent="0.2">
      <c r="A886" s="1"/>
      <c r="B886" s="5"/>
      <c r="I886" s="20"/>
      <c r="J886" s="20"/>
      <c r="K886" s="20"/>
      <c r="M886" s="20"/>
      <c r="O886" s="20"/>
      <c r="Q886" s="20"/>
      <c r="S886" s="19"/>
    </row>
    <row r="887" spans="1:19" ht="12.75" customHeight="1" x14ac:dyDescent="0.2">
      <c r="A887" s="1"/>
      <c r="B887" s="5"/>
      <c r="I887" s="20"/>
      <c r="J887" s="20"/>
      <c r="K887" s="20"/>
      <c r="M887" s="20"/>
      <c r="O887" s="20"/>
      <c r="Q887" s="20"/>
      <c r="S887" s="19"/>
    </row>
    <row r="888" spans="1:19" ht="12.75" customHeight="1" x14ac:dyDescent="0.2">
      <c r="A888" s="1"/>
      <c r="B888" s="5"/>
      <c r="I888" s="20"/>
      <c r="J888" s="20"/>
      <c r="K888" s="20"/>
      <c r="M888" s="20"/>
      <c r="O888" s="20"/>
      <c r="Q888" s="20"/>
      <c r="S888" s="19"/>
    </row>
    <row r="889" spans="1:19" ht="12.75" customHeight="1" x14ac:dyDescent="0.2">
      <c r="A889" s="1"/>
      <c r="B889" s="5"/>
      <c r="I889" s="20"/>
      <c r="J889" s="20"/>
      <c r="K889" s="20"/>
      <c r="M889" s="20"/>
      <c r="O889" s="20"/>
      <c r="Q889" s="20"/>
      <c r="S889" s="19"/>
    </row>
    <row r="890" spans="1:19" ht="12.75" customHeight="1" x14ac:dyDescent="0.2">
      <c r="A890" s="1"/>
      <c r="B890" s="5"/>
      <c r="I890" s="20"/>
      <c r="J890" s="22"/>
      <c r="K890" s="20"/>
      <c r="M890" s="20"/>
      <c r="O890" s="20"/>
      <c r="Q890" s="20"/>
      <c r="S890" s="19"/>
    </row>
    <row r="891" spans="1:19" ht="12.75" customHeight="1" x14ac:dyDescent="0.2">
      <c r="A891" s="1"/>
      <c r="B891" s="5"/>
      <c r="I891" s="20"/>
      <c r="J891" s="22"/>
      <c r="K891" s="20"/>
      <c r="M891" s="20"/>
      <c r="O891" s="20"/>
      <c r="Q891" s="20"/>
      <c r="S891" s="19"/>
    </row>
    <row r="892" spans="1:19" ht="12.75" customHeight="1" x14ac:dyDescent="0.2">
      <c r="A892" s="1"/>
      <c r="B892" s="5"/>
      <c r="I892" s="41"/>
      <c r="J892" s="41"/>
      <c r="K892" s="41"/>
      <c r="M892" s="41"/>
      <c r="O892" s="41"/>
      <c r="Q892" s="41"/>
      <c r="S892" s="19"/>
    </row>
    <row r="893" spans="1:19" ht="12.75" customHeight="1" x14ac:dyDescent="0.2">
      <c r="A893" s="1"/>
      <c r="B893" s="5"/>
      <c r="I893" s="41"/>
      <c r="J893" s="41"/>
      <c r="K893" s="41"/>
      <c r="M893" s="41"/>
      <c r="O893" s="41"/>
      <c r="Q893" s="41"/>
      <c r="S893" s="19"/>
    </row>
    <row r="894" spans="1:19" ht="12.75" customHeight="1" x14ac:dyDescent="0.2">
      <c r="A894" s="1"/>
      <c r="B894" s="5"/>
      <c r="I894" s="41"/>
      <c r="J894" s="41"/>
      <c r="K894" s="41"/>
      <c r="M894" s="41"/>
      <c r="O894" s="41"/>
      <c r="Q894" s="41"/>
      <c r="S894" s="19"/>
    </row>
    <row r="895" spans="1:19" ht="12.75" customHeight="1" x14ac:dyDescent="0.2">
      <c r="A895" s="1"/>
      <c r="B895" s="5"/>
      <c r="I895" s="41"/>
      <c r="J895" s="41"/>
      <c r="K895" s="41"/>
      <c r="M895" s="41"/>
      <c r="O895" s="41"/>
      <c r="Q895" s="41"/>
      <c r="S895" s="19"/>
    </row>
    <row r="896" spans="1:19" ht="12.75" customHeight="1" x14ac:dyDescent="0.2">
      <c r="A896" s="1"/>
      <c r="B896" s="5"/>
      <c r="I896" s="41"/>
      <c r="J896" s="41"/>
      <c r="K896" s="41"/>
      <c r="M896" s="41"/>
      <c r="O896" s="41"/>
      <c r="Q896" s="41"/>
      <c r="S896" s="19"/>
    </row>
    <row r="897" spans="1:19" ht="12.75" customHeight="1" x14ac:dyDescent="0.2">
      <c r="A897" s="1"/>
      <c r="B897" s="5"/>
      <c r="I897" s="22"/>
      <c r="J897" s="22"/>
      <c r="K897" s="22"/>
      <c r="M897" s="22"/>
      <c r="O897" s="22"/>
      <c r="Q897" s="22"/>
      <c r="S897" s="19"/>
    </row>
    <row r="898" spans="1:19" ht="12.75" customHeight="1" x14ac:dyDescent="0.2">
      <c r="A898" s="1"/>
      <c r="B898" s="5"/>
      <c r="I898" s="41"/>
      <c r="J898" s="41"/>
      <c r="K898" s="41"/>
      <c r="M898" s="41"/>
      <c r="O898" s="41"/>
      <c r="Q898" s="41"/>
      <c r="S898" s="19"/>
    </row>
    <row r="899" spans="1:19" ht="12.75" customHeight="1" x14ac:dyDescent="0.2">
      <c r="A899" s="1"/>
      <c r="B899" s="5"/>
      <c r="I899" s="22"/>
      <c r="J899" s="22"/>
      <c r="K899" s="22"/>
      <c r="M899" s="22"/>
      <c r="O899" s="22"/>
      <c r="Q899" s="22"/>
      <c r="S899" s="19"/>
    </row>
    <row r="900" spans="1:19" ht="12.75" customHeight="1" x14ac:dyDescent="0.2">
      <c r="A900" s="1"/>
      <c r="B900" s="5"/>
      <c r="I900" s="41"/>
      <c r="J900" s="41"/>
      <c r="K900" s="41"/>
      <c r="M900" s="41"/>
      <c r="O900" s="41"/>
      <c r="Q900" s="41"/>
      <c r="S900" s="19"/>
    </row>
    <row r="901" spans="1:19" ht="12.75" customHeight="1" x14ac:dyDescent="0.2">
      <c r="A901" s="1"/>
      <c r="B901" s="5"/>
      <c r="I901" s="22"/>
      <c r="J901" s="22"/>
      <c r="K901" s="22"/>
      <c r="M901" s="22"/>
      <c r="O901" s="22"/>
      <c r="Q901" s="22"/>
      <c r="S901" s="19"/>
    </row>
    <row r="902" spans="1:19" ht="12.75" customHeight="1" x14ac:dyDescent="0.2">
      <c r="A902" s="1"/>
      <c r="B902" s="5"/>
      <c r="I902" s="20"/>
      <c r="J902" s="22"/>
      <c r="K902" s="20"/>
      <c r="M902" s="20"/>
      <c r="O902" s="20"/>
      <c r="Q902" s="20"/>
      <c r="S902" s="19"/>
    </row>
    <row r="903" spans="1:19" ht="12.75" customHeight="1" x14ac:dyDescent="0.2">
      <c r="A903" s="1"/>
      <c r="B903" s="5"/>
      <c r="I903" s="20"/>
      <c r="J903" s="22"/>
      <c r="K903" s="22"/>
      <c r="M903" s="22"/>
      <c r="O903" s="22"/>
      <c r="Q903" s="22"/>
      <c r="S903" s="19"/>
    </row>
    <row r="904" spans="1:19" ht="12.75" customHeight="1" x14ac:dyDescent="0.2">
      <c r="A904" s="1"/>
      <c r="B904" s="5"/>
      <c r="I904" s="20"/>
      <c r="J904" s="22"/>
      <c r="K904" s="22"/>
      <c r="M904" s="22"/>
      <c r="O904" s="22"/>
      <c r="Q904" s="22"/>
      <c r="S904" s="19"/>
    </row>
    <row r="905" spans="1:19" ht="12.75" customHeight="1" x14ac:dyDescent="0.2">
      <c r="A905" s="1"/>
      <c r="B905" s="5"/>
      <c r="I905" s="20"/>
      <c r="J905" s="22"/>
      <c r="K905" s="20"/>
      <c r="M905" s="20"/>
      <c r="O905" s="20"/>
      <c r="Q905" s="20"/>
      <c r="S905" s="19"/>
    </row>
    <row r="906" spans="1:19" ht="12.75" customHeight="1" x14ac:dyDescent="0.2">
      <c r="A906" s="1"/>
      <c r="B906" s="5"/>
      <c r="I906" s="20"/>
      <c r="J906" s="22"/>
      <c r="K906" s="22"/>
      <c r="M906" s="22"/>
      <c r="O906" s="22"/>
      <c r="Q906" s="22"/>
      <c r="S906" s="19"/>
    </row>
    <row r="907" spans="1:19" ht="12.75" customHeight="1" x14ac:dyDescent="0.2">
      <c r="A907" s="1"/>
      <c r="B907" s="5"/>
      <c r="I907" s="20"/>
      <c r="J907" s="22"/>
      <c r="K907" s="20"/>
      <c r="M907" s="20"/>
      <c r="O907" s="20"/>
      <c r="Q907" s="20"/>
      <c r="S907" s="19"/>
    </row>
    <row r="908" spans="1:19" ht="12.75" customHeight="1" x14ac:dyDescent="0.2">
      <c r="A908" s="1"/>
      <c r="B908" s="5"/>
      <c r="I908" s="20"/>
      <c r="J908" s="22"/>
      <c r="K908" s="20"/>
      <c r="M908" s="20"/>
      <c r="O908" s="20"/>
      <c r="Q908" s="20"/>
      <c r="S908" s="19"/>
    </row>
    <row r="909" spans="1:19" ht="12.75" customHeight="1" x14ac:dyDescent="0.2">
      <c r="A909" s="1"/>
      <c r="B909" s="5"/>
      <c r="I909" s="20"/>
      <c r="J909" s="22"/>
      <c r="K909" s="20"/>
      <c r="M909" s="20"/>
      <c r="O909" s="20"/>
      <c r="Q909" s="20"/>
      <c r="S909" s="19"/>
    </row>
    <row r="910" spans="1:19" ht="12.75" customHeight="1" x14ac:dyDescent="0.2">
      <c r="A910" s="1"/>
      <c r="B910" s="5"/>
      <c r="I910" s="20"/>
      <c r="J910" s="22"/>
      <c r="K910" s="20"/>
      <c r="M910" s="20"/>
      <c r="O910" s="20"/>
      <c r="Q910" s="20"/>
      <c r="S910" s="19"/>
    </row>
    <row r="911" spans="1:19" ht="12.75" customHeight="1" x14ac:dyDescent="0.2">
      <c r="A911" s="1"/>
      <c r="B911" s="5"/>
      <c r="I911" s="20"/>
      <c r="J911" s="22"/>
      <c r="K911" s="20"/>
      <c r="M911" s="20"/>
      <c r="O911" s="20"/>
      <c r="Q911" s="20"/>
      <c r="S911" s="19"/>
    </row>
    <row r="912" spans="1:19" ht="12.75" customHeight="1" x14ac:dyDescent="0.2">
      <c r="A912" s="1"/>
      <c r="B912" s="5"/>
      <c r="I912" s="20"/>
      <c r="J912" s="22"/>
      <c r="K912" s="20"/>
      <c r="M912" s="20"/>
      <c r="O912" s="20"/>
      <c r="Q912" s="20"/>
      <c r="S912" s="19"/>
    </row>
    <row r="913" spans="1:19" ht="12.75" customHeight="1" x14ac:dyDescent="0.2">
      <c r="A913" s="1"/>
      <c r="B913" s="5"/>
      <c r="I913" s="20"/>
      <c r="J913" s="22"/>
      <c r="K913" s="20"/>
      <c r="M913" s="20"/>
      <c r="O913" s="20"/>
      <c r="Q913" s="20"/>
      <c r="S913" s="19"/>
    </row>
    <row r="914" spans="1:19" ht="12.75" customHeight="1" x14ac:dyDescent="0.2">
      <c r="A914" s="1"/>
      <c r="B914" s="5"/>
      <c r="I914" s="20"/>
      <c r="J914" s="20"/>
      <c r="K914" s="20"/>
      <c r="M914" s="20"/>
      <c r="O914" s="20"/>
      <c r="Q914" s="20"/>
      <c r="S914" s="19"/>
    </row>
    <row r="915" spans="1:19" ht="12.75" customHeight="1" x14ac:dyDescent="0.2">
      <c r="A915" s="1"/>
      <c r="B915" s="5"/>
      <c r="I915" s="20"/>
      <c r="J915" s="20"/>
      <c r="K915" s="20"/>
      <c r="M915" s="20"/>
      <c r="O915" s="20"/>
      <c r="Q915" s="20"/>
      <c r="S915" s="19"/>
    </row>
    <row r="916" spans="1:19" ht="12.75" customHeight="1" x14ac:dyDescent="0.2">
      <c r="A916" s="1"/>
      <c r="B916" s="5"/>
      <c r="I916" s="20"/>
      <c r="J916" s="20"/>
      <c r="K916" s="20"/>
      <c r="M916" s="20"/>
      <c r="O916" s="20"/>
      <c r="Q916" s="20"/>
      <c r="S916" s="19"/>
    </row>
    <row r="917" spans="1:19" ht="12.75" customHeight="1" x14ac:dyDescent="0.2">
      <c r="A917" s="1"/>
      <c r="B917" s="5"/>
      <c r="I917" s="20"/>
      <c r="J917" s="20"/>
      <c r="K917" s="20"/>
      <c r="M917" s="20"/>
      <c r="O917" s="20"/>
      <c r="Q917" s="20"/>
      <c r="S917" s="19"/>
    </row>
    <row r="918" spans="1:19" ht="12.75" customHeight="1" x14ac:dyDescent="0.2">
      <c r="A918" s="1"/>
      <c r="B918" s="5"/>
      <c r="I918" s="20"/>
      <c r="J918" s="20"/>
      <c r="K918" s="20"/>
      <c r="M918" s="20"/>
      <c r="O918" s="20"/>
      <c r="Q918" s="20"/>
      <c r="S918" s="19"/>
    </row>
    <row r="919" spans="1:19" ht="12.75" customHeight="1" x14ac:dyDescent="0.2">
      <c r="A919" s="1"/>
      <c r="B919" s="5"/>
      <c r="I919" s="20"/>
      <c r="J919" s="20"/>
      <c r="K919" s="20"/>
      <c r="M919" s="20"/>
      <c r="O919" s="20"/>
      <c r="Q919" s="20"/>
      <c r="S919" s="19"/>
    </row>
    <row r="920" spans="1:19" ht="12.75" customHeight="1" x14ac:dyDescent="0.2">
      <c r="A920" s="1"/>
      <c r="B920" s="5"/>
      <c r="I920" s="20"/>
      <c r="J920" s="20"/>
      <c r="K920" s="20"/>
      <c r="M920" s="20"/>
      <c r="O920" s="20"/>
      <c r="Q920" s="20"/>
      <c r="S920" s="19"/>
    </row>
    <row r="921" spans="1:19" ht="12.75" customHeight="1" x14ac:dyDescent="0.2">
      <c r="A921" s="1"/>
      <c r="B921" s="5"/>
      <c r="I921" s="20"/>
      <c r="J921" s="20"/>
      <c r="K921" s="20"/>
      <c r="M921" s="20"/>
      <c r="O921" s="20"/>
      <c r="Q921" s="20"/>
      <c r="S921" s="19"/>
    </row>
    <row r="922" spans="1:19" ht="12.75" customHeight="1" x14ac:dyDescent="0.2">
      <c r="A922" s="1"/>
      <c r="B922" s="5"/>
      <c r="I922" s="20"/>
      <c r="J922" s="20"/>
      <c r="K922" s="20"/>
      <c r="M922" s="20"/>
      <c r="O922" s="20"/>
      <c r="Q922" s="20"/>
      <c r="S922" s="19"/>
    </row>
    <row r="923" spans="1:19" ht="12.75" customHeight="1" x14ac:dyDescent="0.2">
      <c r="A923" s="1"/>
      <c r="B923" s="5"/>
      <c r="I923" s="20"/>
      <c r="J923" s="20"/>
      <c r="K923" s="20"/>
      <c r="M923" s="20"/>
      <c r="O923" s="20"/>
      <c r="Q923" s="20"/>
      <c r="S923" s="19"/>
    </row>
    <row r="924" spans="1:19" ht="12.75" customHeight="1" x14ac:dyDescent="0.2">
      <c r="A924" s="1"/>
      <c r="B924" s="5"/>
      <c r="I924" s="20"/>
      <c r="J924" s="20"/>
      <c r="K924" s="20"/>
      <c r="M924" s="20"/>
      <c r="O924" s="20"/>
      <c r="Q924" s="20"/>
      <c r="S924" s="19"/>
    </row>
    <row r="925" spans="1:19" ht="12.75" customHeight="1" x14ac:dyDescent="0.2">
      <c r="A925" s="1"/>
      <c r="B925" s="5"/>
      <c r="I925" s="20"/>
      <c r="J925" s="20"/>
      <c r="K925" s="20"/>
      <c r="M925" s="20"/>
      <c r="O925" s="20"/>
      <c r="Q925" s="20"/>
      <c r="S925" s="19"/>
    </row>
    <row r="926" spans="1:19" ht="12.75" customHeight="1" x14ac:dyDescent="0.2">
      <c r="A926" s="1"/>
      <c r="B926" s="5"/>
      <c r="I926" s="20"/>
      <c r="J926" s="20"/>
      <c r="K926" s="20"/>
      <c r="M926" s="20"/>
      <c r="O926" s="20"/>
      <c r="Q926" s="20"/>
      <c r="S926" s="19"/>
    </row>
    <row r="927" spans="1:19" ht="12.75" customHeight="1" x14ac:dyDescent="0.2">
      <c r="A927" s="1"/>
      <c r="B927" s="5"/>
      <c r="I927" s="20"/>
      <c r="J927" s="20"/>
      <c r="K927" s="20"/>
      <c r="M927" s="20"/>
      <c r="O927" s="20"/>
      <c r="Q927" s="20"/>
      <c r="S927" s="19"/>
    </row>
    <row r="928" spans="1:19" ht="12.75" customHeight="1" x14ac:dyDescent="0.2">
      <c r="A928" s="1"/>
      <c r="B928" s="5"/>
      <c r="I928" s="20"/>
      <c r="J928" s="20"/>
      <c r="K928" s="20"/>
      <c r="M928" s="20"/>
      <c r="O928" s="20"/>
      <c r="Q928" s="20"/>
      <c r="S928" s="19"/>
    </row>
    <row r="929" spans="1:19" ht="12.75" customHeight="1" x14ac:dyDescent="0.2">
      <c r="A929" s="1"/>
      <c r="B929" s="5"/>
      <c r="I929" s="20"/>
      <c r="J929" s="20"/>
      <c r="K929" s="20"/>
      <c r="M929" s="20"/>
      <c r="O929" s="20"/>
      <c r="Q929" s="20"/>
      <c r="S929" s="19"/>
    </row>
    <row r="930" spans="1:19" ht="12.75" customHeight="1" x14ac:dyDescent="0.2">
      <c r="A930" s="1"/>
      <c r="B930" s="5"/>
      <c r="I930" s="20"/>
      <c r="J930" s="20"/>
      <c r="K930" s="20"/>
      <c r="M930" s="20"/>
      <c r="O930" s="20"/>
      <c r="Q930" s="20"/>
      <c r="S930" s="19"/>
    </row>
    <row r="931" spans="1:19" ht="12.75" customHeight="1" x14ac:dyDescent="0.2">
      <c r="A931" s="1"/>
      <c r="B931" s="5"/>
      <c r="I931" s="20"/>
      <c r="J931" s="20"/>
      <c r="K931" s="20"/>
      <c r="M931" s="20"/>
      <c r="O931" s="20"/>
      <c r="Q931" s="20"/>
      <c r="S931" s="19"/>
    </row>
    <row r="932" spans="1:19" ht="12.75" customHeight="1" x14ac:dyDescent="0.2">
      <c r="A932" s="1"/>
      <c r="B932" s="5"/>
      <c r="I932" s="20"/>
      <c r="J932" s="20"/>
      <c r="K932" s="20"/>
      <c r="M932" s="20"/>
      <c r="O932" s="20"/>
      <c r="Q932" s="20"/>
      <c r="S932" s="19"/>
    </row>
    <row r="933" spans="1:19" ht="12.75" customHeight="1" x14ac:dyDescent="0.2">
      <c r="A933" s="1"/>
      <c r="B933" s="5"/>
      <c r="S933" s="19"/>
    </row>
    <row r="934" spans="1:19" ht="12.75" customHeight="1" x14ac:dyDescent="0.2">
      <c r="A934" s="1"/>
      <c r="B934" s="5"/>
      <c r="S934" s="19"/>
    </row>
    <row r="935" spans="1:19" ht="12.75" customHeight="1" x14ac:dyDescent="0.2">
      <c r="A935" s="1"/>
      <c r="B935" s="5"/>
      <c r="S935" s="19"/>
    </row>
    <row r="936" spans="1:19" ht="12.75" customHeight="1" x14ac:dyDescent="0.2">
      <c r="A936" s="1"/>
      <c r="B936" s="5"/>
      <c r="S936" s="19"/>
    </row>
    <row r="937" spans="1:19" ht="12.75" customHeight="1" x14ac:dyDescent="0.2">
      <c r="A937" s="1"/>
      <c r="B937" s="5"/>
      <c r="S937" s="19"/>
    </row>
    <row r="938" spans="1:19" ht="12.75" customHeight="1" x14ac:dyDescent="0.2">
      <c r="A938" s="1"/>
      <c r="B938" s="5"/>
      <c r="S938" s="19"/>
    </row>
    <row r="939" spans="1:19" ht="12.75" customHeight="1" x14ac:dyDescent="0.2">
      <c r="A939" s="1"/>
      <c r="B939" s="5"/>
      <c r="S939" s="19"/>
    </row>
    <row r="940" spans="1:19" ht="12.75" customHeight="1" x14ac:dyDescent="0.2">
      <c r="A940" s="1"/>
      <c r="B940" s="5"/>
      <c r="S940" s="19"/>
    </row>
    <row r="941" spans="1:19" ht="12.75" customHeight="1" x14ac:dyDescent="0.2">
      <c r="A941" s="1"/>
      <c r="B941" s="5"/>
      <c r="S941" s="19"/>
    </row>
    <row r="942" spans="1:19" ht="12.75" customHeight="1" x14ac:dyDescent="0.2">
      <c r="A942" s="1"/>
      <c r="B942" s="5"/>
      <c r="S942" s="19"/>
    </row>
    <row r="943" spans="1:19" ht="12.75" customHeight="1" x14ac:dyDescent="0.2">
      <c r="A943" s="1"/>
      <c r="B943" s="5"/>
      <c r="S943" s="19"/>
    </row>
    <row r="944" spans="1:19" ht="12.75" customHeight="1" x14ac:dyDescent="0.2">
      <c r="A944" s="1"/>
      <c r="B944" s="5"/>
      <c r="S944" s="19"/>
    </row>
    <row r="945" spans="1:19" ht="12.75" customHeight="1" x14ac:dyDescent="0.2">
      <c r="A945" s="1"/>
      <c r="B945" s="5"/>
      <c r="S945" s="19"/>
    </row>
    <row r="946" spans="1:19" ht="12.75" customHeight="1" x14ac:dyDescent="0.2">
      <c r="A946" s="1"/>
      <c r="B946" s="5"/>
      <c r="S946" s="19"/>
    </row>
    <row r="947" spans="1:19" ht="12.75" customHeight="1" x14ac:dyDescent="0.2">
      <c r="A947" s="1"/>
      <c r="B947" s="5"/>
      <c r="S947" s="19"/>
    </row>
    <row r="948" spans="1:19" ht="12.75" customHeight="1" x14ac:dyDescent="0.2">
      <c r="A948" s="1"/>
      <c r="B948" s="5"/>
      <c r="S948" s="19"/>
    </row>
    <row r="949" spans="1:19" ht="12.75" customHeight="1" x14ac:dyDescent="0.2">
      <c r="A949" s="1"/>
      <c r="B949" s="5"/>
      <c r="S949" s="19"/>
    </row>
    <row r="950" spans="1:19" ht="12.75" customHeight="1" x14ac:dyDescent="0.2">
      <c r="A950" s="1"/>
      <c r="B950" s="5"/>
      <c r="S950" s="19"/>
    </row>
    <row r="951" spans="1:19" ht="12.75" customHeight="1" x14ac:dyDescent="0.2">
      <c r="A951" s="1"/>
      <c r="B951" s="5"/>
      <c r="S951" s="19"/>
    </row>
    <row r="952" spans="1:19" ht="12.75" customHeight="1" x14ac:dyDescent="0.2">
      <c r="A952" s="1"/>
      <c r="B952" s="5"/>
      <c r="S952" s="19"/>
    </row>
    <row r="953" spans="1:19" ht="12.75" customHeight="1" x14ac:dyDescent="0.2">
      <c r="A953" s="1"/>
      <c r="B953" s="5"/>
      <c r="S953" s="19"/>
    </row>
    <row r="954" spans="1:19" ht="12.75" customHeight="1" x14ac:dyDescent="0.2">
      <c r="A954" s="1"/>
      <c r="B954" s="5"/>
      <c r="S954" s="19"/>
    </row>
    <row r="955" spans="1:19" ht="12.75" customHeight="1" x14ac:dyDescent="0.2">
      <c r="A955" s="1"/>
      <c r="B955" s="5"/>
      <c r="S955" s="19"/>
    </row>
    <row r="956" spans="1:19" ht="12.75" customHeight="1" x14ac:dyDescent="0.2">
      <c r="A956" s="1"/>
      <c r="B956" s="5"/>
      <c r="S956" s="19"/>
    </row>
    <row r="957" spans="1:19" ht="12.75" customHeight="1" x14ac:dyDescent="0.2">
      <c r="A957" s="1"/>
      <c r="B957" s="5"/>
      <c r="S957" s="19"/>
    </row>
    <row r="958" spans="1:19" ht="12.75" customHeight="1" x14ac:dyDescent="0.2">
      <c r="A958" s="1"/>
      <c r="B958" s="5"/>
      <c r="S958" s="19"/>
    </row>
    <row r="959" spans="1:19" ht="12.75" customHeight="1" x14ac:dyDescent="0.2">
      <c r="A959" s="1"/>
      <c r="B959" s="5"/>
      <c r="S959" s="19"/>
    </row>
    <row r="960" spans="1:19" ht="12.75" customHeight="1" x14ac:dyDescent="0.2">
      <c r="A960" s="1"/>
      <c r="B960" s="5"/>
      <c r="S960" s="19"/>
    </row>
    <row r="961" spans="1:19" ht="12.75" customHeight="1" x14ac:dyDescent="0.2">
      <c r="A961" s="1"/>
      <c r="B961" s="5"/>
      <c r="S961" s="19"/>
    </row>
    <row r="962" spans="1:19" ht="12.75" customHeight="1" x14ac:dyDescent="0.2">
      <c r="A962" s="1"/>
      <c r="B962" s="5"/>
      <c r="S962" s="19"/>
    </row>
    <row r="963" spans="1:19" ht="12.75" customHeight="1" x14ac:dyDescent="0.2">
      <c r="A963" s="1"/>
      <c r="B963" s="5"/>
      <c r="S963" s="19"/>
    </row>
    <row r="964" spans="1:19" ht="12.75" customHeight="1" x14ac:dyDescent="0.2">
      <c r="A964" s="1"/>
      <c r="B964" s="5"/>
      <c r="S964" s="19"/>
    </row>
    <row r="965" spans="1:19" ht="12.75" customHeight="1" x14ac:dyDescent="0.2">
      <c r="A965" s="1"/>
      <c r="B965" s="5"/>
      <c r="S965" s="19"/>
    </row>
    <row r="966" spans="1:19" ht="12.75" customHeight="1" x14ac:dyDescent="0.2">
      <c r="A966" s="1"/>
      <c r="B966" s="5"/>
      <c r="S966" s="19"/>
    </row>
    <row r="967" spans="1:19" ht="12.75" customHeight="1" x14ac:dyDescent="0.2">
      <c r="A967" s="1"/>
      <c r="B967" s="5"/>
      <c r="S967" s="19"/>
    </row>
    <row r="968" spans="1:19" ht="12.75" customHeight="1" x14ac:dyDescent="0.2">
      <c r="A968" s="1"/>
      <c r="B968" s="5"/>
      <c r="S968" s="19"/>
    </row>
    <row r="969" spans="1:19" ht="12.75" customHeight="1" x14ac:dyDescent="0.2">
      <c r="A969" s="1"/>
      <c r="B969" s="5"/>
      <c r="S969" s="19"/>
    </row>
    <row r="970" spans="1:19" ht="12.75" customHeight="1" x14ac:dyDescent="0.2">
      <c r="A970" s="1"/>
      <c r="B970" s="5"/>
      <c r="S970" s="19"/>
    </row>
    <row r="971" spans="1:19" ht="12.75" customHeight="1" x14ac:dyDescent="0.2">
      <c r="A971" s="1"/>
      <c r="B971" s="5"/>
      <c r="S971" s="19"/>
    </row>
    <row r="972" spans="1:19" ht="12.75" customHeight="1" x14ac:dyDescent="0.2">
      <c r="A972" s="1"/>
      <c r="B972" s="5"/>
      <c r="S972" s="19"/>
    </row>
    <row r="973" spans="1:19" ht="12.75" customHeight="1" x14ac:dyDescent="0.2">
      <c r="A973" s="1"/>
      <c r="B973" s="5"/>
      <c r="S973" s="19"/>
    </row>
    <row r="974" spans="1:19" ht="12.75" customHeight="1" x14ac:dyDescent="0.2">
      <c r="A974" s="1"/>
      <c r="B974" s="5"/>
      <c r="S974" s="19"/>
    </row>
    <row r="975" spans="1:19" ht="12.75" customHeight="1" x14ac:dyDescent="0.2">
      <c r="A975" s="1"/>
      <c r="B975" s="5"/>
      <c r="S975" s="19"/>
    </row>
    <row r="976" spans="1:19" ht="12.75" customHeight="1" x14ac:dyDescent="0.2">
      <c r="A976" s="1"/>
      <c r="B976" s="5"/>
      <c r="S976" s="19"/>
    </row>
    <row r="977" spans="1:19" ht="12.75" customHeight="1" x14ac:dyDescent="0.2">
      <c r="A977" s="1"/>
      <c r="B977" s="5"/>
      <c r="S977" s="19"/>
    </row>
    <row r="978" spans="1:19" ht="12.75" customHeight="1" x14ac:dyDescent="0.2">
      <c r="A978" s="1"/>
      <c r="B978" s="5"/>
      <c r="S978" s="19"/>
    </row>
    <row r="979" spans="1:19" ht="12.75" customHeight="1" x14ac:dyDescent="0.2">
      <c r="A979" s="1"/>
      <c r="B979" s="5"/>
      <c r="S979" s="19"/>
    </row>
    <row r="980" spans="1:19" ht="12.75" customHeight="1" x14ac:dyDescent="0.2">
      <c r="A980" s="1"/>
      <c r="B980" s="5"/>
      <c r="S980" s="19"/>
    </row>
    <row r="981" spans="1:19" ht="12.75" customHeight="1" x14ac:dyDescent="0.2">
      <c r="A981" s="1"/>
      <c r="B981" s="5"/>
      <c r="S981" s="19"/>
    </row>
    <row r="982" spans="1:19" ht="12.75" customHeight="1" x14ac:dyDescent="0.2">
      <c r="A982" s="1"/>
      <c r="B982" s="5"/>
      <c r="S982" s="19"/>
    </row>
    <row r="983" spans="1:19" ht="12.75" customHeight="1" x14ac:dyDescent="0.2">
      <c r="A983" s="1"/>
      <c r="B983" s="5"/>
      <c r="S983" s="19"/>
    </row>
    <row r="984" spans="1:19" ht="12.75" customHeight="1" x14ac:dyDescent="0.2">
      <c r="A984" s="1"/>
      <c r="B984" s="5"/>
      <c r="S984" s="19"/>
    </row>
    <row r="985" spans="1:19" ht="12.75" customHeight="1" x14ac:dyDescent="0.2">
      <c r="A985" s="1"/>
      <c r="B985" s="5"/>
      <c r="S985" s="19"/>
    </row>
    <row r="986" spans="1:19" ht="12.75" customHeight="1" x14ac:dyDescent="0.2">
      <c r="A986" s="1"/>
      <c r="B986" s="5"/>
      <c r="S986" s="19"/>
    </row>
    <row r="987" spans="1:19" ht="12.75" customHeight="1" x14ac:dyDescent="0.2">
      <c r="A987" s="1"/>
      <c r="B987" s="5"/>
      <c r="S987" s="19"/>
    </row>
    <row r="988" spans="1:19" ht="12.75" customHeight="1" x14ac:dyDescent="0.2">
      <c r="A988" s="1"/>
      <c r="B988" s="5"/>
      <c r="S988" s="19"/>
    </row>
    <row r="989" spans="1:19" ht="12.75" customHeight="1" x14ac:dyDescent="0.2">
      <c r="A989" s="1"/>
      <c r="B989" s="5"/>
      <c r="S989" s="19"/>
    </row>
    <row r="990" spans="1:19" ht="12.75" customHeight="1" x14ac:dyDescent="0.2">
      <c r="A990" s="1"/>
      <c r="B990" s="5"/>
      <c r="S990" s="19"/>
    </row>
    <row r="991" spans="1:19" ht="12.75" customHeight="1" x14ac:dyDescent="0.2">
      <c r="A991" s="1"/>
      <c r="B991" s="5"/>
      <c r="S991" s="19"/>
    </row>
    <row r="992" spans="1:19" ht="12.75" customHeight="1" x14ac:dyDescent="0.2">
      <c r="A992" s="1"/>
      <c r="B992" s="5"/>
      <c r="S992" s="19"/>
    </row>
    <row r="993" spans="1:19" ht="12.75" customHeight="1" x14ac:dyDescent="0.2">
      <c r="A993" s="1"/>
      <c r="B993" s="5"/>
      <c r="S993" s="19"/>
    </row>
    <row r="994" spans="1:19" ht="12.75" customHeight="1" x14ac:dyDescent="0.2">
      <c r="A994" s="1"/>
      <c r="B994" s="5"/>
      <c r="S994" s="19"/>
    </row>
    <row r="995" spans="1:19" ht="12.75" customHeight="1" x14ac:dyDescent="0.2">
      <c r="A995" s="1"/>
      <c r="B995" s="5"/>
      <c r="S995" s="19"/>
    </row>
    <row r="996" spans="1:19" ht="12.75" customHeight="1" x14ac:dyDescent="0.2">
      <c r="A996" s="1"/>
      <c r="B996" s="5"/>
      <c r="S996" s="19"/>
    </row>
    <row r="997" spans="1:19" ht="12.75" customHeight="1" x14ac:dyDescent="0.2">
      <c r="A997" s="1"/>
      <c r="B997" s="5"/>
      <c r="S997" s="19"/>
    </row>
    <row r="998" spans="1:19" ht="12.75" customHeight="1" x14ac:dyDescent="0.2">
      <c r="A998" s="1"/>
      <c r="B998" s="5"/>
      <c r="S998" s="19"/>
    </row>
    <row r="999" spans="1:19" ht="12.75" customHeight="1" x14ac:dyDescent="0.2">
      <c r="A999" s="1"/>
      <c r="B999" s="5"/>
      <c r="S999" s="19"/>
    </row>
    <row r="1000" spans="1:19" ht="12.75" customHeight="1" x14ac:dyDescent="0.2">
      <c r="A1000" s="1"/>
      <c r="B1000" s="5"/>
      <c r="S1000" s="19"/>
    </row>
    <row r="1001" spans="1:19" ht="12.75" customHeight="1" x14ac:dyDescent="0.2">
      <c r="A1001" s="1"/>
      <c r="B1001" s="5"/>
      <c r="S1001" s="19"/>
    </row>
    <row r="1002" spans="1:19" ht="12.75" customHeight="1" x14ac:dyDescent="0.2">
      <c r="A1002" s="1"/>
      <c r="B1002" s="5"/>
      <c r="S1002" s="19"/>
    </row>
    <row r="1003" spans="1:19" ht="12.75" customHeight="1" x14ac:dyDescent="0.2">
      <c r="A1003" s="1"/>
      <c r="B1003" s="5"/>
      <c r="S1003" s="19"/>
    </row>
    <row r="1004" spans="1:19" ht="12.75" customHeight="1" x14ac:dyDescent="0.2">
      <c r="A1004" s="1"/>
      <c r="B1004" s="5"/>
      <c r="S1004" s="19"/>
    </row>
    <row r="1005" spans="1:19" ht="12.75" customHeight="1" x14ac:dyDescent="0.2">
      <c r="A1005" s="1"/>
      <c r="B1005" s="5"/>
      <c r="S1005" s="19"/>
    </row>
    <row r="1006" spans="1:19" ht="12.75" customHeight="1" x14ac:dyDescent="0.2">
      <c r="A1006" s="1"/>
      <c r="B1006" s="5"/>
      <c r="S1006" s="19"/>
    </row>
    <row r="1007" spans="1:19" ht="12.75" customHeight="1" x14ac:dyDescent="0.2">
      <c r="A1007" s="1"/>
      <c r="B1007" s="5"/>
      <c r="S1007" s="19"/>
    </row>
    <row r="1008" spans="1:19" ht="12.75" customHeight="1" x14ac:dyDescent="0.2">
      <c r="A1008" s="1"/>
      <c r="B1008" s="5"/>
      <c r="S1008" s="19"/>
    </row>
    <row r="1009" spans="1:19" ht="12.75" customHeight="1" x14ac:dyDescent="0.2">
      <c r="A1009" s="1"/>
      <c r="B1009" s="5"/>
      <c r="S1009" s="19"/>
    </row>
    <row r="1010" spans="1:19" ht="12.75" customHeight="1" x14ac:dyDescent="0.2">
      <c r="A1010" s="1"/>
      <c r="B1010" s="5"/>
      <c r="S1010" s="19"/>
    </row>
    <row r="1011" spans="1:19" ht="12.75" customHeight="1" x14ac:dyDescent="0.2">
      <c r="A1011" s="1"/>
      <c r="B1011" s="5"/>
      <c r="S1011" s="19"/>
    </row>
    <row r="1012" spans="1:19" ht="12.75" customHeight="1" x14ac:dyDescent="0.2">
      <c r="A1012" s="1"/>
      <c r="B1012" s="5"/>
      <c r="S1012" s="19"/>
    </row>
    <row r="1013" spans="1:19" ht="12.75" customHeight="1" x14ac:dyDescent="0.2">
      <c r="A1013" s="1"/>
      <c r="B1013" s="5"/>
      <c r="S1013" s="19"/>
    </row>
    <row r="1014" spans="1:19" ht="12.75" customHeight="1" x14ac:dyDescent="0.2">
      <c r="A1014" s="1"/>
      <c r="B1014" s="5"/>
      <c r="S1014" s="19"/>
    </row>
    <row r="1015" spans="1:19" ht="12.75" customHeight="1" x14ac:dyDescent="0.2">
      <c r="A1015" s="1"/>
      <c r="B1015" s="5"/>
      <c r="S1015" s="19"/>
    </row>
    <row r="1016" spans="1:19" ht="12.75" customHeight="1" x14ac:dyDescent="0.2">
      <c r="A1016" s="1"/>
      <c r="B1016" s="5"/>
      <c r="S1016" s="19"/>
    </row>
    <row r="1017" spans="1:19" ht="12.75" customHeight="1" x14ac:dyDescent="0.2">
      <c r="A1017" s="1"/>
      <c r="B1017" s="5"/>
      <c r="S1017" s="19"/>
    </row>
    <row r="1018" spans="1:19" ht="12.75" customHeight="1" x14ac:dyDescent="0.2">
      <c r="A1018" s="1"/>
      <c r="B1018" s="5"/>
      <c r="S1018" s="19"/>
    </row>
    <row r="1019" spans="1:19" ht="12.75" customHeight="1" x14ac:dyDescent="0.2">
      <c r="A1019" s="1"/>
      <c r="B1019" s="5"/>
      <c r="S1019" s="19"/>
    </row>
    <row r="1020" spans="1:19" ht="12.75" customHeight="1" x14ac:dyDescent="0.2">
      <c r="A1020" s="1"/>
      <c r="B1020" s="5"/>
      <c r="S1020" s="19"/>
    </row>
    <row r="1021" spans="1:19" ht="12.75" customHeight="1" x14ac:dyDescent="0.2">
      <c r="A1021" s="1"/>
      <c r="B1021" s="5"/>
      <c r="S1021" s="19"/>
    </row>
    <row r="1022" spans="1:19" ht="12.75" customHeight="1" x14ac:dyDescent="0.2">
      <c r="A1022" s="1"/>
      <c r="B1022" s="5"/>
      <c r="S1022" s="19"/>
    </row>
    <row r="1023" spans="1:19" ht="12.75" customHeight="1" x14ac:dyDescent="0.2">
      <c r="A1023" s="1"/>
      <c r="B1023" s="5"/>
      <c r="S1023" s="19"/>
    </row>
    <row r="1024" spans="1:19" ht="12.75" customHeight="1" x14ac:dyDescent="0.2">
      <c r="A1024" s="1"/>
      <c r="B1024" s="5"/>
      <c r="S1024" s="19"/>
    </row>
    <row r="1025" spans="1:19" ht="12.75" customHeight="1" x14ac:dyDescent="0.2">
      <c r="A1025" s="1"/>
      <c r="B1025" s="5"/>
      <c r="S1025" s="19"/>
    </row>
    <row r="1026" spans="1:19" ht="12.75" customHeight="1" x14ac:dyDescent="0.2">
      <c r="A1026" s="1"/>
      <c r="B1026" s="5"/>
      <c r="S1026" s="19"/>
    </row>
    <row r="1027" spans="1:19" ht="12.75" customHeight="1" x14ac:dyDescent="0.2">
      <c r="A1027" s="1"/>
      <c r="B1027" s="5"/>
      <c r="S1027" s="19"/>
    </row>
    <row r="1028" spans="1:19" ht="12.75" customHeight="1" x14ac:dyDescent="0.2">
      <c r="A1028" s="1"/>
      <c r="B1028" s="5"/>
      <c r="S1028" s="19"/>
    </row>
    <row r="1029" spans="1:19" ht="12.75" customHeight="1" x14ac:dyDescent="0.2">
      <c r="A1029" s="1"/>
      <c r="B1029" s="5"/>
      <c r="S1029" s="19"/>
    </row>
    <row r="1030" spans="1:19" ht="12.75" customHeight="1" x14ac:dyDescent="0.2">
      <c r="A1030" s="1"/>
      <c r="B1030" s="5"/>
      <c r="S1030" s="19"/>
    </row>
    <row r="1031" spans="1:19" ht="12.75" customHeight="1" x14ac:dyDescent="0.2">
      <c r="A1031" s="1"/>
      <c r="B1031" s="5"/>
      <c r="S1031" s="19"/>
    </row>
    <row r="1032" spans="1:19" ht="12.75" customHeight="1" x14ac:dyDescent="0.2">
      <c r="A1032" s="1"/>
      <c r="B1032" s="5"/>
      <c r="S1032" s="19"/>
    </row>
    <row r="1033" spans="1:19" ht="12.75" customHeight="1" x14ac:dyDescent="0.2">
      <c r="A1033" s="1"/>
      <c r="B1033" s="5"/>
      <c r="S1033" s="19"/>
    </row>
    <row r="1034" spans="1:19" ht="12.75" customHeight="1" x14ac:dyDescent="0.2">
      <c r="A1034" s="1"/>
      <c r="B1034" s="5"/>
      <c r="S1034" s="19"/>
    </row>
    <row r="1035" spans="1:19" ht="12.75" customHeight="1" x14ac:dyDescent="0.2">
      <c r="A1035" s="1"/>
      <c r="B1035" s="5"/>
      <c r="S1035" s="19"/>
    </row>
    <row r="1036" spans="1:19" ht="12.75" customHeight="1" x14ac:dyDescent="0.2">
      <c r="A1036" s="1"/>
      <c r="B1036" s="5"/>
      <c r="S1036" s="19"/>
    </row>
    <row r="1037" spans="1:19" ht="12.75" customHeight="1" x14ac:dyDescent="0.2">
      <c r="A1037" s="1"/>
      <c r="B1037" s="5"/>
      <c r="S1037" s="19"/>
    </row>
    <row r="1038" spans="1:19" ht="12.75" customHeight="1" x14ac:dyDescent="0.2">
      <c r="A1038" s="1"/>
      <c r="B1038" s="5"/>
      <c r="S1038" s="19"/>
    </row>
    <row r="1039" spans="1:19" ht="12.75" customHeight="1" x14ac:dyDescent="0.2">
      <c r="A1039" s="1"/>
      <c r="B1039" s="5"/>
      <c r="S1039" s="19"/>
    </row>
    <row r="1040" spans="1:19" ht="12.75" customHeight="1" x14ac:dyDescent="0.2">
      <c r="A1040" s="1"/>
      <c r="B1040" s="5"/>
      <c r="S1040" s="19"/>
    </row>
    <row r="1041" spans="1:19" ht="12.75" customHeight="1" x14ac:dyDescent="0.2">
      <c r="A1041" s="1"/>
      <c r="B1041" s="5"/>
      <c r="S1041" s="19"/>
    </row>
    <row r="1042" spans="1:19" ht="12.75" customHeight="1" x14ac:dyDescent="0.2">
      <c r="A1042" s="1"/>
      <c r="B1042" s="5"/>
      <c r="S1042" s="19"/>
    </row>
    <row r="1043" spans="1:19" ht="12.75" customHeight="1" x14ac:dyDescent="0.2">
      <c r="A1043" s="1"/>
      <c r="B1043" s="5"/>
      <c r="S1043" s="19"/>
    </row>
    <row r="1044" spans="1:19" ht="12.75" customHeight="1" x14ac:dyDescent="0.2">
      <c r="A1044" s="1"/>
      <c r="B1044" s="5"/>
      <c r="S1044" s="19"/>
    </row>
    <row r="1045" spans="1:19" ht="12.75" customHeight="1" x14ac:dyDescent="0.2">
      <c r="A1045" s="1"/>
      <c r="B1045" s="5"/>
      <c r="S1045" s="19"/>
    </row>
    <row r="1046" spans="1:19" ht="12.75" customHeight="1" x14ac:dyDescent="0.2">
      <c r="A1046" s="1"/>
      <c r="B1046" s="5"/>
      <c r="S1046" s="19"/>
    </row>
    <row r="1047" spans="1:19" ht="12.75" customHeight="1" x14ac:dyDescent="0.2">
      <c r="A1047" s="1"/>
      <c r="B1047" s="5"/>
      <c r="S1047" s="19"/>
    </row>
    <row r="1048" spans="1:19" ht="12.75" customHeight="1" x14ac:dyDescent="0.2">
      <c r="A1048" s="1"/>
      <c r="B1048" s="5"/>
      <c r="S1048" s="19"/>
    </row>
    <row r="1049" spans="1:19" ht="12.75" customHeight="1" x14ac:dyDescent="0.2">
      <c r="A1049" s="1"/>
      <c r="B1049" s="5"/>
      <c r="S1049" s="19"/>
    </row>
    <row r="1050" spans="1:19" ht="12.75" customHeight="1" x14ac:dyDescent="0.2">
      <c r="A1050" s="1"/>
      <c r="B1050" s="5"/>
      <c r="S1050" s="19"/>
    </row>
    <row r="1051" spans="1:19" ht="12.75" customHeight="1" x14ac:dyDescent="0.2">
      <c r="A1051" s="1"/>
      <c r="B1051" s="5"/>
      <c r="S1051" s="19"/>
    </row>
    <row r="1052" spans="1:19" ht="12.75" customHeight="1" x14ac:dyDescent="0.2">
      <c r="A1052" s="1"/>
      <c r="B1052" s="5"/>
      <c r="S1052" s="19"/>
    </row>
    <row r="1053" spans="1:19" ht="12.75" customHeight="1" x14ac:dyDescent="0.2">
      <c r="A1053" s="1"/>
      <c r="B1053" s="5"/>
      <c r="S1053" s="19"/>
    </row>
    <row r="1054" spans="1:19" ht="12.75" customHeight="1" x14ac:dyDescent="0.2">
      <c r="A1054" s="1"/>
      <c r="B1054" s="5"/>
      <c r="S1054" s="19"/>
    </row>
    <row r="1055" spans="1:19" ht="12.75" customHeight="1" x14ac:dyDescent="0.2">
      <c r="A1055" s="1"/>
      <c r="B1055" s="5"/>
      <c r="S1055" s="19"/>
    </row>
    <row r="1056" spans="1:19" ht="12.75" customHeight="1" x14ac:dyDescent="0.2">
      <c r="A1056" s="1"/>
      <c r="B1056" s="5"/>
      <c r="S1056" s="19"/>
    </row>
    <row r="1057" spans="1:19" ht="12.75" customHeight="1" x14ac:dyDescent="0.2">
      <c r="A1057" s="1"/>
      <c r="B1057" s="5"/>
      <c r="S1057" s="19"/>
    </row>
    <row r="1058" spans="1:19" ht="12.75" customHeight="1" x14ac:dyDescent="0.2">
      <c r="A1058" s="1"/>
      <c r="B1058" s="5"/>
      <c r="S1058" s="19"/>
    </row>
    <row r="1059" spans="1:19" ht="12.75" customHeight="1" x14ac:dyDescent="0.2">
      <c r="A1059" s="1"/>
      <c r="B1059" s="5"/>
      <c r="S1059" s="19"/>
    </row>
    <row r="1060" spans="1:19" ht="12.75" customHeight="1" x14ac:dyDescent="0.2">
      <c r="A1060" s="1"/>
      <c r="B1060" s="5"/>
      <c r="S1060" s="19"/>
    </row>
    <row r="1061" spans="1:19" ht="12.75" customHeight="1" x14ac:dyDescent="0.2">
      <c r="A1061" s="1"/>
      <c r="B1061" s="5"/>
      <c r="S1061" s="19"/>
    </row>
    <row r="1062" spans="1:19" ht="12.75" customHeight="1" x14ac:dyDescent="0.2">
      <c r="A1062" s="1"/>
      <c r="B1062" s="5"/>
      <c r="S1062" s="19"/>
    </row>
    <row r="1063" spans="1:19" ht="12.75" customHeight="1" x14ac:dyDescent="0.2">
      <c r="A1063" s="1"/>
      <c r="B1063" s="5"/>
      <c r="S1063" s="19"/>
    </row>
    <row r="1064" spans="1:19" ht="12.75" customHeight="1" x14ac:dyDescent="0.2">
      <c r="A1064" s="1"/>
      <c r="B1064" s="5"/>
      <c r="S1064" s="19"/>
    </row>
    <row r="1065" spans="1:19" ht="12.75" customHeight="1" x14ac:dyDescent="0.2">
      <c r="A1065" s="1"/>
      <c r="B1065" s="5"/>
      <c r="S1065" s="19"/>
    </row>
    <row r="1066" spans="1:19" ht="12.75" customHeight="1" x14ac:dyDescent="0.2">
      <c r="A1066" s="1"/>
      <c r="B1066" s="5"/>
      <c r="S1066" s="19"/>
    </row>
    <row r="1067" spans="1:19" ht="12.75" customHeight="1" x14ac:dyDescent="0.2">
      <c r="A1067" s="1"/>
      <c r="B1067" s="5"/>
      <c r="S1067" s="19"/>
    </row>
    <row r="1068" spans="1:19" ht="12.75" customHeight="1" x14ac:dyDescent="0.2">
      <c r="A1068" s="1"/>
      <c r="B1068" s="5"/>
      <c r="S1068" s="19"/>
    </row>
    <row r="1069" spans="1:19" ht="12.75" customHeight="1" x14ac:dyDescent="0.2">
      <c r="A1069" s="1"/>
      <c r="B1069" s="5"/>
      <c r="S1069" s="19"/>
    </row>
    <row r="1070" spans="1:19" ht="12.75" customHeight="1" x14ac:dyDescent="0.2">
      <c r="A1070" s="1"/>
      <c r="B1070" s="5"/>
      <c r="S1070" s="19"/>
    </row>
    <row r="1071" spans="1:19" ht="12.75" customHeight="1" x14ac:dyDescent="0.2">
      <c r="A1071" s="1"/>
      <c r="B1071" s="5"/>
      <c r="S1071" s="19"/>
    </row>
    <row r="1072" spans="1:19" ht="12.75" customHeight="1" x14ac:dyDescent="0.2">
      <c r="A1072" s="1"/>
      <c r="B1072" s="5"/>
      <c r="S1072" s="19"/>
    </row>
    <row r="1073" spans="1:19" ht="12.75" customHeight="1" x14ac:dyDescent="0.2">
      <c r="A1073" s="1"/>
      <c r="B1073" s="5"/>
      <c r="S1073" s="19"/>
    </row>
    <row r="1074" spans="1:19" ht="12.75" customHeight="1" x14ac:dyDescent="0.2">
      <c r="A1074" s="1"/>
      <c r="B1074" s="5"/>
      <c r="S1074" s="19"/>
    </row>
    <row r="1075" spans="1:19" ht="12.75" customHeight="1" x14ac:dyDescent="0.2">
      <c r="A1075" s="1"/>
      <c r="B1075" s="5"/>
      <c r="S1075" s="19"/>
    </row>
    <row r="1076" spans="1:19" ht="12.75" customHeight="1" x14ac:dyDescent="0.2">
      <c r="A1076" s="1"/>
      <c r="B1076" s="5"/>
      <c r="S1076" s="19"/>
    </row>
    <row r="1077" spans="1:19" ht="12.75" customHeight="1" x14ac:dyDescent="0.2">
      <c r="A1077" s="1"/>
      <c r="B1077" s="5"/>
      <c r="S1077" s="19"/>
    </row>
    <row r="1078" spans="1:19" ht="12.75" customHeight="1" x14ac:dyDescent="0.2">
      <c r="A1078" s="1"/>
      <c r="B1078" s="5"/>
      <c r="S1078" s="19"/>
    </row>
    <row r="1079" spans="1:19" ht="12.75" customHeight="1" x14ac:dyDescent="0.2">
      <c r="A1079" s="1"/>
      <c r="B1079" s="5"/>
      <c r="S1079" s="19"/>
    </row>
    <row r="1080" spans="1:19" ht="12.75" customHeight="1" x14ac:dyDescent="0.2">
      <c r="A1080" s="1"/>
      <c r="B1080" s="5"/>
      <c r="S1080" s="19"/>
    </row>
    <row r="1081" spans="1:19" ht="12.75" customHeight="1" x14ac:dyDescent="0.2">
      <c r="A1081" s="1"/>
      <c r="B1081" s="5"/>
      <c r="S1081" s="19"/>
    </row>
    <row r="1082" spans="1:19" ht="12.75" customHeight="1" x14ac:dyDescent="0.2">
      <c r="A1082" s="1"/>
      <c r="B1082" s="5"/>
      <c r="S1082" s="19"/>
    </row>
    <row r="1083" spans="1:19" ht="12.75" customHeight="1" x14ac:dyDescent="0.2">
      <c r="A1083" s="1"/>
      <c r="B1083" s="5"/>
      <c r="S1083" s="19"/>
    </row>
    <row r="1084" spans="1:19" ht="12.75" customHeight="1" x14ac:dyDescent="0.2">
      <c r="A1084" s="1"/>
      <c r="B1084" s="5"/>
      <c r="S1084" s="19"/>
    </row>
    <row r="1085" spans="1:19" ht="12.75" customHeight="1" x14ac:dyDescent="0.2">
      <c r="A1085" s="1"/>
      <c r="B1085" s="5"/>
      <c r="S1085" s="19"/>
    </row>
    <row r="1086" spans="1:19" ht="12.75" customHeight="1" x14ac:dyDescent="0.2">
      <c r="A1086" s="1"/>
      <c r="B1086" s="5"/>
      <c r="S1086" s="19"/>
    </row>
    <row r="1087" spans="1:19" ht="12.75" customHeight="1" x14ac:dyDescent="0.2">
      <c r="A1087" s="1"/>
      <c r="B1087" s="5"/>
      <c r="S1087" s="19"/>
    </row>
    <row r="1088" spans="1:19" ht="12.75" customHeight="1" x14ac:dyDescent="0.2">
      <c r="A1088" s="1"/>
      <c r="B1088" s="5"/>
      <c r="S1088" s="19"/>
    </row>
    <row r="1089" spans="1:19" ht="12.75" customHeight="1" x14ac:dyDescent="0.2">
      <c r="A1089" s="1"/>
      <c r="B1089" s="5"/>
      <c r="S1089" s="19"/>
    </row>
    <row r="1090" spans="1:19" ht="12.75" customHeight="1" x14ac:dyDescent="0.2">
      <c r="A1090" s="1"/>
      <c r="B1090" s="5"/>
      <c r="S1090" s="19"/>
    </row>
    <row r="1091" spans="1:19" ht="12.75" customHeight="1" x14ac:dyDescent="0.2">
      <c r="A1091" s="1"/>
      <c r="B1091" s="5"/>
      <c r="S1091" s="19"/>
    </row>
    <row r="1092" spans="1:19" ht="12.75" customHeight="1" x14ac:dyDescent="0.2">
      <c r="A1092" s="1"/>
      <c r="B1092" s="5"/>
      <c r="S1092" s="19"/>
    </row>
    <row r="1093" spans="1:19" ht="12.75" customHeight="1" x14ac:dyDescent="0.2">
      <c r="A1093" s="1"/>
      <c r="B1093" s="5"/>
      <c r="S1093" s="19"/>
    </row>
    <row r="1094" spans="1:19" ht="12.75" customHeight="1" x14ac:dyDescent="0.2">
      <c r="A1094" s="1"/>
      <c r="B1094" s="5"/>
      <c r="S1094" s="19"/>
    </row>
    <row r="1095" spans="1:19" ht="12.75" customHeight="1" x14ac:dyDescent="0.2">
      <c r="A1095" s="1"/>
      <c r="S1095" s="19"/>
    </row>
    <row r="1096" spans="1:19" ht="12.75" customHeight="1" x14ac:dyDescent="0.2">
      <c r="A1096" s="1"/>
      <c r="S1096" s="19"/>
    </row>
    <row r="1097" spans="1:19" ht="12.75" customHeight="1" x14ac:dyDescent="0.2">
      <c r="A1097" s="1"/>
      <c r="B1097" s="19"/>
      <c r="C1097" s="19"/>
      <c r="E1097" s="19"/>
      <c r="F1097" s="19"/>
      <c r="L1097" s="19"/>
      <c r="N1097" s="19"/>
      <c r="P1097" s="19"/>
      <c r="R1097" s="19"/>
      <c r="S1097" s="19"/>
    </row>
    <row r="1098" spans="1:19" ht="12.75" customHeight="1" x14ac:dyDescent="0.2">
      <c r="A1098" s="1"/>
      <c r="B1098" s="19"/>
      <c r="C1098" s="19"/>
      <c r="E1098" s="19"/>
      <c r="F1098" s="19"/>
      <c r="L1098" s="19"/>
      <c r="N1098" s="19"/>
      <c r="P1098" s="19"/>
      <c r="R1098" s="19"/>
      <c r="S1098" s="19"/>
    </row>
    <row r="1099" spans="1:19" ht="12.75" customHeight="1" x14ac:dyDescent="0.2">
      <c r="A1099" s="1"/>
      <c r="B1099" s="19"/>
      <c r="C1099" s="19"/>
      <c r="E1099" s="19"/>
      <c r="F1099" s="19"/>
      <c r="L1099" s="19"/>
      <c r="N1099" s="19"/>
      <c r="P1099" s="19"/>
      <c r="R1099" s="19"/>
      <c r="S1099" s="19"/>
    </row>
    <row r="1100" spans="1:19" ht="12.75" customHeight="1" x14ac:dyDescent="0.2">
      <c r="A1100" s="1"/>
      <c r="B1100" s="19"/>
      <c r="C1100" s="19"/>
      <c r="E1100" s="19"/>
      <c r="F1100" s="19"/>
      <c r="L1100" s="19"/>
      <c r="N1100" s="19"/>
      <c r="P1100" s="19"/>
      <c r="R1100" s="19"/>
      <c r="S1100" s="19"/>
    </row>
    <row r="1101" spans="1:19" ht="12.75" customHeight="1" x14ac:dyDescent="0.2">
      <c r="A1101" s="1"/>
      <c r="B1101" s="19"/>
      <c r="C1101" s="19"/>
      <c r="E1101" s="19"/>
      <c r="F1101" s="19"/>
      <c r="L1101" s="19"/>
      <c r="N1101" s="19"/>
      <c r="P1101" s="19"/>
      <c r="R1101" s="19"/>
      <c r="S1101" s="19"/>
    </row>
    <row r="1102" spans="1:19" ht="12.75" customHeight="1" x14ac:dyDescent="0.2">
      <c r="A1102" s="1"/>
      <c r="B1102" s="19"/>
      <c r="C1102" s="19"/>
      <c r="E1102" s="19"/>
      <c r="F1102" s="19"/>
      <c r="L1102" s="19"/>
      <c r="N1102" s="19"/>
      <c r="P1102" s="19"/>
      <c r="R1102" s="19"/>
      <c r="S1102" s="19"/>
    </row>
    <row r="1103" spans="1:19" ht="12.75" customHeight="1" x14ac:dyDescent="0.2">
      <c r="A1103" s="1"/>
      <c r="B1103" s="19"/>
      <c r="C1103" s="19"/>
      <c r="E1103" s="19"/>
      <c r="F1103" s="19"/>
      <c r="L1103" s="19"/>
      <c r="N1103" s="19"/>
      <c r="P1103" s="19"/>
      <c r="R1103" s="19"/>
      <c r="S1103" s="19"/>
    </row>
    <row r="1104" spans="1:19" ht="12.75" customHeight="1" x14ac:dyDescent="0.2">
      <c r="A1104" s="1"/>
      <c r="B1104" s="19"/>
      <c r="C1104" s="19"/>
      <c r="E1104" s="19"/>
      <c r="F1104" s="19"/>
      <c r="L1104" s="19"/>
      <c r="N1104" s="19"/>
      <c r="P1104" s="19"/>
      <c r="R1104" s="19"/>
      <c r="S1104" s="19"/>
    </row>
    <row r="1105" spans="1:19" ht="12.75" customHeight="1" x14ac:dyDescent="0.2">
      <c r="A1105" s="1"/>
      <c r="B1105" s="19"/>
      <c r="C1105" s="19"/>
      <c r="E1105" s="19"/>
      <c r="F1105" s="19"/>
      <c r="L1105" s="19"/>
      <c r="N1105" s="19"/>
      <c r="P1105" s="19"/>
      <c r="R1105" s="19"/>
      <c r="S1105" s="19"/>
    </row>
    <row r="1106" spans="1:19" ht="12.75" customHeight="1" x14ac:dyDescent="0.2">
      <c r="A1106" s="1"/>
      <c r="B1106" s="19"/>
      <c r="C1106" s="19"/>
      <c r="E1106" s="19"/>
      <c r="F1106" s="19"/>
      <c r="L1106" s="19"/>
      <c r="N1106" s="19"/>
      <c r="P1106" s="19"/>
      <c r="R1106" s="19"/>
      <c r="S1106" s="19"/>
    </row>
    <row r="1107" spans="1:19" ht="12.75" customHeight="1" x14ac:dyDescent="0.2">
      <c r="A1107" s="1"/>
      <c r="B1107" s="19"/>
      <c r="C1107" s="19"/>
      <c r="E1107" s="19"/>
      <c r="F1107" s="19"/>
      <c r="L1107" s="19"/>
      <c r="N1107" s="19"/>
      <c r="P1107" s="19"/>
      <c r="R1107" s="19"/>
      <c r="S1107" s="19"/>
    </row>
    <row r="1108" spans="1:19" ht="12.75" customHeight="1" x14ac:dyDescent="0.2">
      <c r="A1108" s="1"/>
      <c r="B1108" s="19"/>
      <c r="C1108" s="19"/>
      <c r="E1108" s="19"/>
      <c r="F1108" s="19"/>
      <c r="L1108" s="19"/>
      <c r="N1108" s="19"/>
      <c r="P1108" s="19"/>
      <c r="R1108" s="19"/>
      <c r="S1108" s="19"/>
    </row>
    <row r="1109" spans="1:19" ht="12.75" customHeight="1" x14ac:dyDescent="0.2">
      <c r="A1109" s="1"/>
      <c r="B1109" s="19"/>
      <c r="C1109" s="19"/>
      <c r="E1109" s="19"/>
      <c r="F1109" s="19"/>
      <c r="L1109" s="19"/>
      <c r="N1109" s="19"/>
      <c r="P1109" s="19"/>
      <c r="R1109" s="19"/>
      <c r="S1109" s="19"/>
    </row>
    <row r="1110" spans="1:19" ht="12.75" customHeight="1" x14ac:dyDescent="0.2">
      <c r="A1110" s="1"/>
      <c r="B1110" s="19"/>
      <c r="C1110" s="19"/>
      <c r="E1110" s="19"/>
      <c r="F1110" s="19"/>
      <c r="L1110" s="19"/>
      <c r="N1110" s="19"/>
      <c r="P1110" s="19"/>
      <c r="R1110" s="19"/>
      <c r="S1110" s="19"/>
    </row>
    <row r="1111" spans="1:19" ht="12.75" customHeight="1" x14ac:dyDescent="0.2">
      <c r="A1111" s="1"/>
      <c r="B1111" s="19"/>
      <c r="C1111" s="19"/>
      <c r="E1111" s="19"/>
      <c r="F1111" s="19"/>
      <c r="L1111" s="19"/>
      <c r="N1111" s="19"/>
      <c r="P1111" s="19"/>
      <c r="R1111" s="19"/>
      <c r="S1111" s="19"/>
    </row>
    <row r="1112" spans="1:19" ht="12.75" customHeight="1" x14ac:dyDescent="0.2">
      <c r="A1112" s="1"/>
      <c r="B1112" s="19"/>
      <c r="C1112" s="19"/>
      <c r="E1112" s="19"/>
      <c r="F1112" s="19"/>
      <c r="L1112" s="19"/>
      <c r="N1112" s="19"/>
      <c r="P1112" s="19"/>
      <c r="R1112" s="19"/>
      <c r="S1112" s="19"/>
    </row>
    <row r="1113" spans="1:19" ht="12.75" customHeight="1" x14ac:dyDescent="0.2">
      <c r="A1113" s="1"/>
      <c r="B1113" s="19"/>
      <c r="C1113" s="19"/>
      <c r="E1113" s="19"/>
      <c r="F1113" s="19"/>
      <c r="L1113" s="19"/>
      <c r="N1113" s="19"/>
      <c r="P1113" s="19"/>
      <c r="R1113" s="19"/>
      <c r="S1113" s="19"/>
    </row>
    <row r="1114" spans="1:19" ht="12.75" customHeight="1" x14ac:dyDescent="0.2">
      <c r="A1114" s="1"/>
      <c r="B1114" s="19"/>
      <c r="C1114" s="19"/>
      <c r="E1114" s="19"/>
      <c r="F1114" s="19"/>
      <c r="L1114" s="19"/>
      <c r="N1114" s="19"/>
      <c r="P1114" s="19"/>
      <c r="R1114" s="19"/>
      <c r="S1114" s="19"/>
    </row>
    <row r="1115" spans="1:19" ht="12.75" customHeight="1" x14ac:dyDescent="0.2">
      <c r="A1115" s="1"/>
      <c r="B1115" s="19"/>
      <c r="C1115" s="19"/>
      <c r="E1115" s="19"/>
      <c r="F1115" s="19"/>
      <c r="L1115" s="19"/>
      <c r="N1115" s="19"/>
      <c r="P1115" s="19"/>
      <c r="R1115" s="19"/>
      <c r="S1115" s="19"/>
    </row>
    <row r="1116" spans="1:19" ht="12.75" customHeight="1" x14ac:dyDescent="0.2">
      <c r="A1116" s="1"/>
      <c r="B1116" s="19"/>
      <c r="C1116" s="19"/>
      <c r="E1116" s="19"/>
      <c r="F1116" s="19"/>
      <c r="L1116" s="19"/>
      <c r="N1116" s="19"/>
      <c r="P1116" s="19"/>
      <c r="R1116" s="19"/>
      <c r="S1116" s="19"/>
    </row>
    <row r="1117" spans="1:19" ht="12.75" customHeight="1" x14ac:dyDescent="0.2">
      <c r="A1117" s="1"/>
      <c r="B1117" s="19"/>
      <c r="C1117" s="19"/>
      <c r="E1117" s="19"/>
      <c r="F1117" s="19"/>
      <c r="L1117" s="19"/>
      <c r="N1117" s="19"/>
      <c r="P1117" s="19"/>
      <c r="R1117" s="19"/>
      <c r="S1117" s="19"/>
    </row>
    <row r="1118" spans="1:19" ht="12.75" customHeight="1" x14ac:dyDescent="0.2">
      <c r="A1118" s="1"/>
      <c r="B1118" s="19"/>
      <c r="C1118" s="19"/>
      <c r="E1118" s="19"/>
      <c r="F1118" s="19"/>
      <c r="L1118" s="19"/>
      <c r="N1118" s="19"/>
      <c r="P1118" s="19"/>
      <c r="R1118" s="19"/>
      <c r="S1118" s="19"/>
    </row>
    <row r="1119" spans="1:19" ht="12.75" customHeight="1" x14ac:dyDescent="0.2">
      <c r="A1119" s="1"/>
      <c r="B1119" s="19"/>
      <c r="C1119" s="19"/>
      <c r="E1119" s="19"/>
      <c r="F1119" s="19"/>
      <c r="L1119" s="19"/>
      <c r="N1119" s="19"/>
      <c r="P1119" s="19"/>
      <c r="R1119" s="19"/>
      <c r="S1119" s="19"/>
    </row>
    <row r="1120" spans="1:19" ht="12.75" customHeight="1" x14ac:dyDescent="0.2">
      <c r="A1120" s="1"/>
      <c r="B1120" s="19"/>
      <c r="C1120" s="19"/>
      <c r="E1120" s="19"/>
      <c r="F1120" s="19"/>
      <c r="L1120" s="19"/>
      <c r="N1120" s="19"/>
      <c r="P1120" s="19"/>
      <c r="R1120" s="19"/>
      <c r="S1120" s="19"/>
    </row>
    <row r="1121" spans="1:19" ht="12.75" customHeight="1" x14ac:dyDescent="0.2">
      <c r="A1121" s="1"/>
      <c r="B1121" s="19"/>
      <c r="C1121" s="19"/>
      <c r="E1121" s="19"/>
      <c r="F1121" s="19"/>
      <c r="L1121" s="19"/>
      <c r="N1121" s="19"/>
      <c r="P1121" s="19"/>
      <c r="R1121" s="19"/>
      <c r="S1121" s="19"/>
    </row>
    <row r="1122" spans="1:19" ht="12.75" customHeight="1" x14ac:dyDescent="0.2">
      <c r="A1122" s="1"/>
      <c r="B1122" s="19"/>
      <c r="C1122" s="19"/>
      <c r="E1122" s="19"/>
      <c r="F1122" s="19"/>
      <c r="L1122" s="19"/>
      <c r="N1122" s="19"/>
      <c r="P1122" s="19"/>
      <c r="R1122" s="19"/>
      <c r="S1122" s="19"/>
    </row>
    <row r="1123" spans="1:19" ht="12.75" customHeight="1" x14ac:dyDescent="0.2">
      <c r="A1123" s="1"/>
      <c r="B1123" s="19"/>
      <c r="C1123" s="19"/>
      <c r="E1123" s="19"/>
      <c r="F1123" s="19"/>
      <c r="L1123" s="19"/>
      <c r="N1123" s="19"/>
      <c r="P1123" s="19"/>
      <c r="R1123" s="19"/>
      <c r="S1123" s="19"/>
    </row>
    <row r="1124" spans="1:19" ht="12.75" customHeight="1" x14ac:dyDescent="0.2">
      <c r="A1124" s="1"/>
      <c r="B1124" s="19"/>
      <c r="C1124" s="19"/>
      <c r="E1124" s="19"/>
      <c r="F1124" s="19"/>
      <c r="L1124" s="19"/>
      <c r="N1124" s="19"/>
      <c r="P1124" s="19"/>
      <c r="R1124" s="19"/>
      <c r="S1124" s="19"/>
    </row>
    <row r="1125" spans="1:19" ht="12.75" customHeight="1" x14ac:dyDescent="0.2">
      <c r="A1125" s="1"/>
      <c r="B1125" s="19"/>
      <c r="C1125" s="19"/>
      <c r="E1125" s="19"/>
      <c r="F1125" s="19"/>
      <c r="L1125" s="19"/>
      <c r="N1125" s="19"/>
      <c r="P1125" s="19"/>
      <c r="R1125" s="19"/>
      <c r="S1125" s="19"/>
    </row>
    <row r="1126" spans="1:19" ht="12.75" customHeight="1" x14ac:dyDescent="0.2">
      <c r="A1126" s="1"/>
      <c r="B1126" s="19"/>
      <c r="C1126" s="19"/>
      <c r="E1126" s="19"/>
      <c r="F1126" s="19"/>
      <c r="L1126" s="19"/>
      <c r="N1126" s="19"/>
      <c r="P1126" s="19"/>
      <c r="R1126" s="19"/>
      <c r="S1126" s="19"/>
    </row>
    <row r="1127" spans="1:19" ht="12.75" customHeight="1" x14ac:dyDescent="0.2">
      <c r="A1127" s="1"/>
      <c r="B1127" s="19"/>
      <c r="C1127" s="19"/>
      <c r="E1127" s="19"/>
      <c r="F1127" s="19"/>
      <c r="L1127" s="19"/>
      <c r="N1127" s="19"/>
      <c r="P1127" s="19"/>
      <c r="R1127" s="19"/>
      <c r="S1127" s="19"/>
    </row>
    <row r="1128" spans="1:19" ht="12.75" customHeight="1" x14ac:dyDescent="0.2">
      <c r="A1128" s="1"/>
      <c r="B1128" s="19"/>
      <c r="C1128" s="19"/>
      <c r="E1128" s="19"/>
      <c r="F1128" s="19"/>
      <c r="L1128" s="19"/>
      <c r="N1128" s="19"/>
      <c r="P1128" s="19"/>
      <c r="R1128" s="19"/>
      <c r="S1128" s="19"/>
    </row>
    <row r="1129" spans="1:19" ht="12.75" customHeight="1" x14ac:dyDescent="0.2">
      <c r="A1129" s="1"/>
      <c r="B1129" s="19"/>
      <c r="C1129" s="19"/>
      <c r="E1129" s="19"/>
      <c r="F1129" s="19"/>
      <c r="L1129" s="19"/>
      <c r="N1129" s="19"/>
      <c r="P1129" s="19"/>
      <c r="R1129" s="19"/>
      <c r="S1129" s="19"/>
    </row>
    <row r="1130" spans="1:19" ht="12.75" customHeight="1" x14ac:dyDescent="0.2">
      <c r="A1130" s="1"/>
      <c r="B1130" s="19"/>
      <c r="C1130" s="19"/>
      <c r="E1130" s="19"/>
      <c r="F1130" s="19"/>
      <c r="L1130" s="19"/>
      <c r="N1130" s="19"/>
      <c r="P1130" s="19"/>
      <c r="R1130" s="19"/>
      <c r="S1130" s="19"/>
    </row>
    <row r="1131" spans="1:19" ht="12.75" customHeight="1" x14ac:dyDescent="0.2">
      <c r="A1131" s="1"/>
      <c r="B1131" s="19"/>
      <c r="C1131" s="19"/>
      <c r="E1131" s="19"/>
      <c r="F1131" s="19"/>
      <c r="L1131" s="19"/>
      <c r="N1131" s="19"/>
      <c r="P1131" s="19"/>
      <c r="R1131" s="19"/>
      <c r="S1131" s="19"/>
    </row>
    <row r="1132" spans="1:19" ht="12.75" customHeight="1" x14ac:dyDescent="0.2">
      <c r="A1132" s="1"/>
      <c r="B1132" s="19"/>
      <c r="C1132" s="19"/>
      <c r="E1132" s="19"/>
      <c r="F1132" s="19"/>
      <c r="L1132" s="19"/>
      <c r="N1132" s="19"/>
      <c r="P1132" s="19"/>
      <c r="R1132" s="19"/>
      <c r="S1132" s="19"/>
    </row>
    <row r="1133" spans="1:19" ht="12.75" customHeight="1" x14ac:dyDescent="0.2">
      <c r="A1133" s="1"/>
      <c r="B1133" s="19"/>
      <c r="C1133" s="19"/>
      <c r="E1133" s="19"/>
      <c r="F1133" s="19"/>
      <c r="L1133" s="19"/>
      <c r="N1133" s="19"/>
      <c r="P1133" s="19"/>
      <c r="R1133" s="19"/>
      <c r="S1133" s="19"/>
    </row>
    <row r="1134" spans="1:19" ht="12.75" customHeight="1" x14ac:dyDescent="0.2">
      <c r="A1134" s="1"/>
      <c r="B1134" s="19"/>
      <c r="C1134" s="19"/>
      <c r="E1134" s="19"/>
      <c r="F1134" s="19"/>
      <c r="L1134" s="19"/>
      <c r="N1134" s="19"/>
      <c r="P1134" s="19"/>
      <c r="R1134" s="19"/>
      <c r="S1134" s="19"/>
    </row>
    <row r="1135" spans="1:19" ht="12.75" customHeight="1" x14ac:dyDescent="0.2">
      <c r="A1135" s="1"/>
      <c r="B1135" s="19"/>
      <c r="C1135" s="19"/>
      <c r="E1135" s="19"/>
      <c r="F1135" s="19"/>
      <c r="L1135" s="19"/>
      <c r="N1135" s="19"/>
      <c r="P1135" s="19"/>
      <c r="R1135" s="19"/>
      <c r="S1135" s="19"/>
    </row>
    <row r="1136" spans="1:19" ht="12.75" customHeight="1" x14ac:dyDescent="0.2">
      <c r="A1136" s="1"/>
      <c r="B1136" s="19"/>
      <c r="C1136" s="19"/>
      <c r="E1136" s="19"/>
      <c r="F1136" s="19"/>
      <c r="L1136" s="19"/>
      <c r="N1136" s="19"/>
      <c r="P1136" s="19"/>
      <c r="R1136" s="19"/>
      <c r="S1136" s="19"/>
    </row>
    <row r="1137" spans="1:19" ht="12.75" customHeight="1" x14ac:dyDescent="0.2">
      <c r="A1137" s="1"/>
      <c r="B1137" s="19"/>
      <c r="C1137" s="19"/>
      <c r="E1137" s="19"/>
      <c r="F1137" s="19"/>
      <c r="L1137" s="19"/>
      <c r="N1137" s="19"/>
      <c r="P1137" s="19"/>
      <c r="R1137" s="19"/>
      <c r="S1137" s="19"/>
    </row>
    <row r="1138" spans="1:19" ht="12.75" customHeight="1" x14ac:dyDescent="0.2">
      <c r="A1138" s="1"/>
      <c r="B1138" s="19"/>
      <c r="C1138" s="19"/>
      <c r="E1138" s="19"/>
      <c r="F1138" s="19"/>
      <c r="L1138" s="19"/>
      <c r="N1138" s="19"/>
      <c r="P1138" s="19"/>
      <c r="R1138" s="19"/>
      <c r="S1138" s="19"/>
    </row>
    <row r="1139" spans="1:19" ht="12.75" customHeight="1" x14ac:dyDescent="0.2">
      <c r="A1139" s="1"/>
      <c r="B1139" s="19"/>
      <c r="C1139" s="19"/>
      <c r="E1139" s="19"/>
      <c r="F1139" s="19"/>
      <c r="L1139" s="19"/>
      <c r="N1139" s="19"/>
      <c r="P1139" s="19"/>
      <c r="R1139" s="19"/>
      <c r="S1139" s="19"/>
    </row>
    <row r="1140" spans="1:19" ht="12.75" customHeight="1" x14ac:dyDescent="0.2">
      <c r="A1140" s="1"/>
      <c r="B1140" s="19"/>
      <c r="C1140" s="19"/>
      <c r="E1140" s="19"/>
      <c r="F1140" s="19"/>
      <c r="L1140" s="19"/>
      <c r="N1140" s="19"/>
      <c r="P1140" s="19"/>
      <c r="R1140" s="19"/>
      <c r="S1140" s="19"/>
    </row>
    <row r="1141" spans="1:19" ht="12.75" customHeight="1" x14ac:dyDescent="0.2">
      <c r="A1141" s="1"/>
      <c r="B1141" s="19"/>
      <c r="C1141" s="19"/>
      <c r="E1141" s="19"/>
      <c r="F1141" s="19"/>
      <c r="L1141" s="19"/>
      <c r="N1141" s="19"/>
      <c r="P1141" s="19"/>
      <c r="R1141" s="19"/>
      <c r="S1141" s="19"/>
    </row>
    <row r="1142" spans="1:19" ht="12.75" customHeight="1" x14ac:dyDescent="0.2">
      <c r="A1142" s="1"/>
      <c r="B1142" s="19"/>
      <c r="C1142" s="19"/>
      <c r="E1142" s="19"/>
      <c r="F1142" s="19"/>
      <c r="L1142" s="19"/>
      <c r="N1142" s="19"/>
      <c r="P1142" s="19"/>
      <c r="R1142" s="19"/>
      <c r="S1142" s="19"/>
    </row>
    <row r="1143" spans="1:19" ht="12.75" customHeight="1" x14ac:dyDescent="0.2">
      <c r="A1143" s="1"/>
      <c r="B1143" s="19"/>
      <c r="C1143" s="19"/>
      <c r="E1143" s="19"/>
      <c r="F1143" s="19"/>
      <c r="L1143" s="19"/>
      <c r="N1143" s="19"/>
      <c r="P1143" s="19"/>
      <c r="R1143" s="19"/>
      <c r="S1143" s="19"/>
    </row>
    <row r="1144" spans="1:19" ht="12.75" customHeight="1" x14ac:dyDescent="0.2">
      <c r="A1144" s="1"/>
      <c r="B1144" s="19"/>
      <c r="C1144" s="19"/>
      <c r="E1144" s="19"/>
      <c r="F1144" s="19"/>
      <c r="L1144" s="19"/>
      <c r="N1144" s="19"/>
      <c r="P1144" s="19"/>
      <c r="R1144" s="19"/>
      <c r="S1144" s="19"/>
    </row>
    <row r="1145" spans="1:19" ht="12.75" customHeight="1" x14ac:dyDescent="0.2">
      <c r="A1145" s="1"/>
      <c r="B1145" s="19"/>
      <c r="C1145" s="19"/>
      <c r="E1145" s="19"/>
      <c r="F1145" s="19"/>
      <c r="L1145" s="19"/>
      <c r="N1145" s="19"/>
      <c r="P1145" s="19"/>
      <c r="R1145" s="19"/>
      <c r="S1145" s="19"/>
    </row>
    <row r="1146" spans="1:19" ht="12.75" customHeight="1" x14ac:dyDescent="0.2">
      <c r="A1146" s="1"/>
      <c r="B1146" s="19"/>
      <c r="C1146" s="19"/>
      <c r="E1146" s="19"/>
      <c r="F1146" s="19"/>
      <c r="L1146" s="19"/>
      <c r="N1146" s="19"/>
      <c r="P1146" s="19"/>
      <c r="R1146" s="19"/>
      <c r="S1146" s="19"/>
    </row>
    <row r="1147" spans="1:19" ht="12.75" customHeight="1" x14ac:dyDescent="0.2">
      <c r="A1147" s="1"/>
      <c r="B1147" s="19"/>
      <c r="C1147" s="19"/>
      <c r="E1147" s="19"/>
      <c r="F1147" s="19"/>
      <c r="L1147" s="19"/>
      <c r="N1147" s="19"/>
      <c r="P1147" s="19"/>
      <c r="R1147" s="19"/>
      <c r="S1147" s="19"/>
    </row>
    <row r="1148" spans="1:19" ht="12.75" customHeight="1" x14ac:dyDescent="0.2">
      <c r="A1148" s="1"/>
      <c r="B1148" s="19"/>
      <c r="C1148" s="19"/>
      <c r="E1148" s="19"/>
      <c r="F1148" s="19"/>
      <c r="L1148" s="19"/>
      <c r="N1148" s="19"/>
      <c r="P1148" s="19"/>
      <c r="R1148" s="19"/>
      <c r="S1148" s="19"/>
    </row>
    <row r="1149" spans="1:19" ht="12.75" customHeight="1" x14ac:dyDescent="0.2">
      <c r="A1149" s="1"/>
      <c r="B1149" s="19"/>
      <c r="C1149" s="19"/>
      <c r="E1149" s="19"/>
      <c r="F1149" s="19"/>
      <c r="L1149" s="19"/>
      <c r="N1149" s="19"/>
      <c r="P1149" s="19"/>
      <c r="R1149" s="19"/>
      <c r="S1149" s="19"/>
    </row>
    <row r="1150" spans="1:19" ht="12.75" customHeight="1" x14ac:dyDescent="0.2">
      <c r="A1150" s="1"/>
      <c r="B1150" s="19"/>
      <c r="C1150" s="19"/>
      <c r="E1150" s="19"/>
      <c r="F1150" s="19"/>
      <c r="L1150" s="19"/>
      <c r="N1150" s="19"/>
      <c r="P1150" s="19"/>
      <c r="R1150" s="19"/>
      <c r="S1150" s="19"/>
    </row>
    <row r="1151" spans="1:19" ht="12.75" customHeight="1" x14ac:dyDescent="0.2">
      <c r="A1151" s="1"/>
      <c r="B1151" s="19"/>
      <c r="C1151" s="19"/>
      <c r="E1151" s="19"/>
      <c r="F1151" s="19"/>
      <c r="L1151" s="19"/>
      <c r="N1151" s="19"/>
      <c r="P1151" s="19"/>
      <c r="R1151" s="19"/>
      <c r="S1151" s="19"/>
    </row>
    <row r="1152" spans="1:19" ht="12.75" customHeight="1" x14ac:dyDescent="0.2">
      <c r="A1152" s="1"/>
      <c r="B1152" s="19"/>
      <c r="C1152" s="19"/>
      <c r="E1152" s="19"/>
      <c r="F1152" s="19"/>
      <c r="L1152" s="19"/>
      <c r="N1152" s="19"/>
      <c r="P1152" s="19"/>
      <c r="R1152" s="19"/>
      <c r="S1152" s="19"/>
    </row>
    <row r="1153" spans="1:19" ht="12.75" customHeight="1" x14ac:dyDescent="0.2">
      <c r="A1153" s="1"/>
      <c r="B1153" s="19"/>
      <c r="C1153" s="19"/>
      <c r="E1153" s="19"/>
      <c r="F1153" s="19"/>
      <c r="L1153" s="19"/>
      <c r="N1153" s="19"/>
      <c r="P1153" s="19"/>
      <c r="R1153" s="19"/>
      <c r="S1153" s="19"/>
    </row>
    <row r="1154" spans="1:19" ht="12.75" customHeight="1" x14ac:dyDescent="0.2">
      <c r="A1154" s="1"/>
      <c r="B1154" s="19"/>
      <c r="C1154" s="19"/>
      <c r="E1154" s="19"/>
      <c r="F1154" s="19"/>
      <c r="L1154" s="19"/>
      <c r="N1154" s="19"/>
      <c r="P1154" s="19"/>
      <c r="R1154" s="19"/>
      <c r="S1154" s="19"/>
    </row>
    <row r="1155" spans="1:19" ht="12.75" customHeight="1" x14ac:dyDescent="0.2">
      <c r="A1155" s="1"/>
      <c r="B1155" s="19"/>
      <c r="C1155" s="19"/>
      <c r="E1155" s="19"/>
      <c r="F1155" s="19"/>
      <c r="L1155" s="19"/>
      <c r="N1155" s="19"/>
      <c r="P1155" s="19"/>
      <c r="R1155" s="19"/>
      <c r="S1155" s="19"/>
    </row>
    <row r="1156" spans="1:19" ht="12.75" customHeight="1" x14ac:dyDescent="0.2">
      <c r="A1156" s="1"/>
      <c r="B1156" s="19"/>
      <c r="C1156" s="19"/>
      <c r="E1156" s="19"/>
      <c r="F1156" s="19"/>
      <c r="L1156" s="19"/>
      <c r="N1156" s="19"/>
      <c r="P1156" s="19"/>
      <c r="R1156" s="19"/>
      <c r="S1156" s="19"/>
    </row>
    <row r="1157" spans="1:19" ht="12.75" customHeight="1" x14ac:dyDescent="0.2">
      <c r="A1157" s="1"/>
      <c r="B1157" s="19"/>
      <c r="C1157" s="19"/>
      <c r="E1157" s="19"/>
      <c r="F1157" s="19"/>
      <c r="L1157" s="19"/>
      <c r="N1157" s="19"/>
      <c r="P1157" s="19"/>
      <c r="R1157" s="19"/>
      <c r="S1157" s="19"/>
    </row>
    <row r="1158" spans="1:19" ht="12.75" customHeight="1" x14ac:dyDescent="0.2">
      <c r="A1158" s="1"/>
      <c r="B1158" s="19"/>
      <c r="C1158" s="19"/>
      <c r="E1158" s="19"/>
      <c r="F1158" s="19"/>
      <c r="L1158" s="19"/>
      <c r="N1158" s="19"/>
      <c r="P1158" s="19"/>
      <c r="R1158" s="19"/>
      <c r="S1158" s="19"/>
    </row>
    <row r="1159" spans="1:19" ht="12.75" customHeight="1" x14ac:dyDescent="0.2">
      <c r="A1159" s="1"/>
      <c r="B1159" s="19"/>
      <c r="C1159" s="19"/>
      <c r="E1159" s="19"/>
      <c r="F1159" s="19"/>
      <c r="L1159" s="19"/>
      <c r="N1159" s="19"/>
      <c r="P1159" s="19"/>
      <c r="R1159" s="19"/>
      <c r="S1159" s="19"/>
    </row>
    <row r="1160" spans="1:19" ht="12.75" customHeight="1" x14ac:dyDescent="0.2">
      <c r="A1160" s="1"/>
      <c r="B1160" s="19"/>
      <c r="C1160" s="19"/>
      <c r="E1160" s="19"/>
      <c r="F1160" s="19"/>
      <c r="L1160" s="19"/>
      <c r="N1160" s="19"/>
      <c r="P1160" s="19"/>
      <c r="R1160" s="19"/>
      <c r="S1160" s="19"/>
    </row>
    <row r="1161" spans="1:19" ht="12.75" customHeight="1" x14ac:dyDescent="0.2">
      <c r="A1161" s="1"/>
      <c r="B1161" s="19"/>
      <c r="C1161" s="19"/>
      <c r="E1161" s="19"/>
      <c r="F1161" s="19"/>
      <c r="L1161" s="19"/>
      <c r="N1161" s="19"/>
      <c r="P1161" s="19"/>
      <c r="R1161" s="19"/>
      <c r="S1161" s="19"/>
    </row>
    <row r="1162" spans="1:19" ht="12.75" customHeight="1" x14ac:dyDescent="0.2">
      <c r="A1162" s="1"/>
      <c r="B1162" s="19"/>
      <c r="C1162" s="19"/>
      <c r="E1162" s="19"/>
      <c r="F1162" s="19"/>
      <c r="L1162" s="19"/>
      <c r="N1162" s="19"/>
      <c r="P1162" s="19"/>
      <c r="R1162" s="19"/>
      <c r="S1162" s="19"/>
    </row>
    <row r="1163" spans="1:19" ht="12.75" customHeight="1" x14ac:dyDescent="0.2">
      <c r="A1163" s="1"/>
      <c r="B1163" s="19"/>
      <c r="C1163" s="19"/>
      <c r="E1163" s="19"/>
      <c r="F1163" s="19"/>
      <c r="L1163" s="19"/>
      <c r="N1163" s="19"/>
      <c r="P1163" s="19"/>
      <c r="R1163" s="19"/>
      <c r="S1163" s="19"/>
    </row>
    <row r="1164" spans="1:19" ht="12.75" customHeight="1" x14ac:dyDescent="0.2">
      <c r="A1164" s="1"/>
      <c r="B1164" s="19"/>
      <c r="C1164" s="19"/>
      <c r="E1164" s="19"/>
      <c r="F1164" s="19"/>
      <c r="L1164" s="19"/>
      <c r="N1164" s="19"/>
      <c r="P1164" s="19"/>
      <c r="R1164" s="19"/>
      <c r="S1164" s="19"/>
    </row>
    <row r="1165" spans="1:19" ht="12.75" customHeight="1" x14ac:dyDescent="0.2">
      <c r="A1165" s="1"/>
      <c r="B1165" s="19"/>
      <c r="C1165" s="19"/>
      <c r="E1165" s="19"/>
      <c r="F1165" s="19"/>
      <c r="L1165" s="19"/>
      <c r="N1165" s="19"/>
      <c r="P1165" s="19"/>
      <c r="R1165" s="19"/>
      <c r="S1165" s="19"/>
    </row>
    <row r="1166" spans="1:19" ht="12.75" customHeight="1" x14ac:dyDescent="0.2">
      <c r="A1166" s="1"/>
      <c r="B1166" s="19"/>
      <c r="C1166" s="19"/>
      <c r="E1166" s="19"/>
      <c r="F1166" s="19"/>
      <c r="L1166" s="19"/>
      <c r="N1166" s="19"/>
      <c r="P1166" s="19"/>
      <c r="R1166" s="19"/>
      <c r="S1166" s="19"/>
    </row>
    <row r="1167" spans="1:19" ht="12.75" customHeight="1" x14ac:dyDescent="0.2">
      <c r="A1167" s="1"/>
      <c r="B1167" s="19"/>
      <c r="C1167" s="19"/>
      <c r="E1167" s="19"/>
      <c r="F1167" s="19"/>
      <c r="L1167" s="19"/>
      <c r="N1167" s="19"/>
      <c r="P1167" s="19"/>
      <c r="R1167" s="19"/>
      <c r="S1167" s="19"/>
    </row>
    <row r="1168" spans="1:19" ht="12.75" customHeight="1" x14ac:dyDescent="0.2">
      <c r="A1168" s="1"/>
      <c r="B1168" s="19"/>
      <c r="C1168" s="19"/>
      <c r="E1168" s="19"/>
      <c r="F1168" s="19"/>
      <c r="L1168" s="19"/>
      <c r="N1168" s="19"/>
      <c r="P1168" s="19"/>
      <c r="R1168" s="19"/>
      <c r="S1168" s="19"/>
    </row>
    <row r="1169" spans="1:19" ht="12.75" customHeight="1" x14ac:dyDescent="0.2">
      <c r="A1169" s="1"/>
      <c r="B1169" s="19"/>
      <c r="C1169" s="19"/>
      <c r="E1169" s="19"/>
      <c r="F1169" s="19"/>
      <c r="L1169" s="19"/>
      <c r="N1169" s="19"/>
      <c r="P1169" s="19"/>
      <c r="R1169" s="19"/>
      <c r="S1169" s="19"/>
    </row>
    <row r="1170" spans="1:19" ht="12.75" customHeight="1" x14ac:dyDescent="0.2">
      <c r="A1170" s="1"/>
      <c r="B1170" s="19"/>
      <c r="C1170" s="19"/>
      <c r="E1170" s="19"/>
      <c r="F1170" s="19"/>
      <c r="L1170" s="19"/>
      <c r="N1170" s="19"/>
      <c r="P1170" s="19"/>
      <c r="R1170" s="19"/>
      <c r="S1170" s="19"/>
    </row>
    <row r="1171" spans="1:19" ht="12.75" customHeight="1" x14ac:dyDescent="0.2">
      <c r="A1171" s="1"/>
      <c r="B1171" s="19"/>
      <c r="C1171" s="19"/>
      <c r="E1171" s="19"/>
      <c r="F1171" s="19"/>
      <c r="L1171" s="19"/>
      <c r="N1171" s="19"/>
      <c r="P1171" s="19"/>
      <c r="R1171" s="19"/>
      <c r="S1171" s="19"/>
    </row>
    <row r="1172" spans="1:19" ht="12.75" customHeight="1" x14ac:dyDescent="0.2">
      <c r="A1172" s="1"/>
      <c r="B1172" s="19"/>
      <c r="C1172" s="19"/>
      <c r="E1172" s="19"/>
      <c r="F1172" s="19"/>
      <c r="L1172" s="19"/>
      <c r="N1172" s="19"/>
      <c r="P1172" s="19"/>
      <c r="R1172" s="19"/>
      <c r="S1172" s="19"/>
    </row>
    <row r="1173" spans="1:19" ht="12.75" customHeight="1" x14ac:dyDescent="0.2">
      <c r="A1173" s="1"/>
      <c r="B1173" s="19"/>
      <c r="C1173" s="19"/>
      <c r="E1173" s="19"/>
      <c r="F1173" s="19"/>
      <c r="L1173" s="19"/>
      <c r="N1173" s="19"/>
      <c r="P1173" s="19"/>
      <c r="R1173" s="19"/>
      <c r="S1173" s="19"/>
    </row>
    <row r="1174" spans="1:19" ht="12.75" customHeight="1" x14ac:dyDescent="0.2">
      <c r="A1174" s="1"/>
      <c r="B1174" s="19"/>
      <c r="C1174" s="19"/>
      <c r="E1174" s="19"/>
      <c r="F1174" s="19"/>
      <c r="L1174" s="19"/>
      <c r="N1174" s="19"/>
      <c r="P1174" s="19"/>
      <c r="R1174" s="19"/>
      <c r="S1174" s="19"/>
    </row>
    <row r="1175" spans="1:19" ht="12.75" customHeight="1" x14ac:dyDescent="0.2">
      <c r="A1175" s="1"/>
      <c r="B1175" s="19"/>
      <c r="C1175" s="19"/>
      <c r="E1175" s="19"/>
      <c r="F1175" s="19"/>
      <c r="L1175" s="19"/>
      <c r="N1175" s="19"/>
      <c r="P1175" s="19"/>
      <c r="R1175" s="19"/>
      <c r="S1175" s="19"/>
    </row>
    <row r="1176" spans="1:19" ht="12.75" customHeight="1" x14ac:dyDescent="0.2">
      <c r="A1176" s="1"/>
      <c r="B1176" s="19"/>
      <c r="C1176" s="19"/>
      <c r="E1176" s="19"/>
      <c r="F1176" s="19"/>
      <c r="L1176" s="19"/>
      <c r="N1176" s="19"/>
      <c r="P1176" s="19"/>
      <c r="R1176" s="19"/>
      <c r="S1176" s="19"/>
    </row>
    <row r="1177" spans="1:19" ht="12.75" customHeight="1" x14ac:dyDescent="0.2">
      <c r="A1177" s="1"/>
      <c r="B1177" s="19"/>
      <c r="C1177" s="19"/>
      <c r="E1177" s="19"/>
      <c r="F1177" s="19"/>
      <c r="L1177" s="19"/>
      <c r="N1177" s="19"/>
      <c r="P1177" s="19"/>
      <c r="R1177" s="19"/>
      <c r="S1177" s="19"/>
    </row>
    <row r="1178" spans="1:19" ht="12.75" customHeight="1" x14ac:dyDescent="0.2">
      <c r="A1178" s="1"/>
      <c r="B1178" s="19"/>
      <c r="C1178" s="19"/>
      <c r="E1178" s="19"/>
      <c r="F1178" s="19"/>
      <c r="L1178" s="19"/>
      <c r="N1178" s="19"/>
      <c r="P1178" s="19"/>
      <c r="R1178" s="19"/>
      <c r="S1178" s="19"/>
    </row>
    <row r="1179" spans="1:19" ht="12.75" customHeight="1" x14ac:dyDescent="0.2">
      <c r="A1179" s="1"/>
      <c r="B1179" s="19"/>
      <c r="C1179" s="19"/>
      <c r="E1179" s="19"/>
      <c r="F1179" s="19"/>
      <c r="L1179" s="19"/>
      <c r="N1179" s="19"/>
      <c r="P1179" s="19"/>
      <c r="R1179" s="19"/>
      <c r="S1179" s="19"/>
    </row>
    <row r="1180" spans="1:19" ht="12.75" customHeight="1" x14ac:dyDescent="0.2">
      <c r="A1180" s="1"/>
      <c r="B1180" s="19"/>
      <c r="C1180" s="19"/>
      <c r="E1180" s="19"/>
      <c r="F1180" s="19"/>
      <c r="L1180" s="19"/>
      <c r="N1180" s="19"/>
      <c r="P1180" s="19"/>
      <c r="R1180" s="19"/>
      <c r="S1180" s="19"/>
    </row>
    <row r="1181" spans="1:19" ht="12.75" customHeight="1" x14ac:dyDescent="0.2">
      <c r="A1181" s="1"/>
      <c r="B1181" s="19"/>
      <c r="C1181" s="19"/>
      <c r="E1181" s="19"/>
      <c r="F1181" s="19"/>
      <c r="L1181" s="19"/>
      <c r="N1181" s="19"/>
      <c r="P1181" s="19"/>
      <c r="R1181" s="19"/>
      <c r="S1181" s="19"/>
    </row>
    <row r="1182" spans="1:19" ht="12.75" customHeight="1" x14ac:dyDescent="0.2">
      <c r="A1182" s="1"/>
      <c r="B1182" s="19"/>
      <c r="C1182" s="19"/>
      <c r="E1182" s="19"/>
      <c r="F1182" s="19"/>
      <c r="L1182" s="19"/>
      <c r="N1182" s="19"/>
      <c r="P1182" s="19"/>
      <c r="R1182" s="19"/>
      <c r="S1182" s="19"/>
    </row>
    <row r="1183" spans="1:19" ht="12.75" customHeight="1" x14ac:dyDescent="0.2">
      <c r="A1183" s="1"/>
      <c r="B1183" s="19"/>
      <c r="C1183" s="19"/>
      <c r="E1183" s="19"/>
      <c r="F1183" s="19"/>
      <c r="L1183" s="19"/>
      <c r="N1183" s="19"/>
      <c r="P1183" s="19"/>
      <c r="R1183" s="19"/>
      <c r="S1183" s="19"/>
    </row>
    <row r="1184" spans="1:19" ht="12.75" customHeight="1" x14ac:dyDescent="0.2">
      <c r="A1184" s="1"/>
      <c r="B1184" s="19"/>
      <c r="C1184" s="19"/>
      <c r="E1184" s="19"/>
      <c r="F1184" s="19"/>
      <c r="L1184" s="19"/>
      <c r="N1184" s="19"/>
      <c r="P1184" s="19"/>
      <c r="R1184" s="19"/>
      <c r="S1184" s="19"/>
    </row>
    <row r="1185" spans="1:19" ht="12.75" customHeight="1" x14ac:dyDescent="0.2">
      <c r="A1185" s="1"/>
      <c r="B1185" s="19"/>
      <c r="C1185" s="19"/>
      <c r="E1185" s="19"/>
      <c r="F1185" s="19"/>
      <c r="L1185" s="19"/>
      <c r="N1185" s="19"/>
      <c r="P1185" s="19"/>
      <c r="R1185" s="19"/>
      <c r="S1185" s="19"/>
    </row>
    <row r="1186" spans="1:19" ht="12.75" customHeight="1" x14ac:dyDescent="0.2">
      <c r="A1186" s="1"/>
      <c r="B1186" s="19"/>
      <c r="C1186" s="19"/>
      <c r="E1186" s="19"/>
      <c r="F1186" s="19"/>
      <c r="L1186" s="19"/>
      <c r="N1186" s="19"/>
      <c r="P1186" s="19"/>
      <c r="R1186" s="19"/>
      <c r="S1186" s="19"/>
    </row>
    <row r="1187" spans="1:19" ht="12.75" customHeight="1" x14ac:dyDescent="0.2">
      <c r="A1187" s="1"/>
      <c r="B1187" s="19"/>
      <c r="C1187" s="19"/>
      <c r="E1187" s="19"/>
      <c r="F1187" s="19"/>
      <c r="L1187" s="19"/>
      <c r="N1187" s="19"/>
      <c r="P1187" s="19"/>
      <c r="R1187" s="19"/>
      <c r="S1187" s="19"/>
    </row>
    <row r="1188" spans="1:19" ht="12.75" customHeight="1" x14ac:dyDescent="0.2">
      <c r="A1188" s="1"/>
      <c r="B1188" s="19"/>
      <c r="C1188" s="19"/>
      <c r="E1188" s="19"/>
      <c r="F1188" s="19"/>
      <c r="L1188" s="19"/>
      <c r="N1188" s="19"/>
      <c r="P1188" s="19"/>
      <c r="R1188" s="19"/>
      <c r="S1188" s="19"/>
    </row>
    <row r="1189" spans="1:19" ht="12.75" customHeight="1" x14ac:dyDescent="0.2">
      <c r="A1189" s="1"/>
      <c r="B1189" s="19"/>
      <c r="C1189" s="19"/>
      <c r="E1189" s="19"/>
      <c r="F1189" s="19"/>
      <c r="L1189" s="19"/>
      <c r="N1189" s="19"/>
      <c r="P1189" s="19"/>
      <c r="R1189" s="19"/>
      <c r="S1189" s="19"/>
    </row>
    <row r="1190" spans="1:19" ht="12.75" customHeight="1" x14ac:dyDescent="0.2">
      <c r="A1190" s="1"/>
      <c r="B1190" s="19"/>
      <c r="C1190" s="19"/>
      <c r="E1190" s="19"/>
      <c r="F1190" s="19"/>
      <c r="L1190" s="19"/>
      <c r="N1190" s="19"/>
      <c r="P1190" s="19"/>
      <c r="R1190" s="19"/>
      <c r="S1190" s="19"/>
    </row>
    <row r="1191" spans="1:19" ht="12.75" customHeight="1" x14ac:dyDescent="0.2">
      <c r="A1191" s="1"/>
      <c r="B1191" s="19"/>
      <c r="C1191" s="19"/>
      <c r="E1191" s="19"/>
      <c r="F1191" s="19"/>
      <c r="L1191" s="19"/>
      <c r="N1191" s="19"/>
      <c r="P1191" s="19"/>
      <c r="R1191" s="19"/>
      <c r="S1191" s="19"/>
    </row>
    <row r="1192" spans="1:19" ht="12.75" customHeight="1" x14ac:dyDescent="0.2">
      <c r="A1192" s="1"/>
      <c r="B1192" s="19"/>
      <c r="C1192" s="19"/>
      <c r="E1192" s="19"/>
      <c r="F1192" s="19"/>
      <c r="L1192" s="19"/>
      <c r="N1192" s="19"/>
      <c r="P1192" s="19"/>
      <c r="R1192" s="19"/>
      <c r="S1192" s="19"/>
    </row>
    <row r="1193" spans="1:19" ht="12.75" customHeight="1" x14ac:dyDescent="0.2">
      <c r="A1193" s="1"/>
      <c r="B1193" s="19"/>
      <c r="C1193" s="19"/>
      <c r="E1193" s="19"/>
      <c r="F1193" s="19"/>
      <c r="L1193" s="19"/>
      <c r="N1193" s="19"/>
      <c r="P1193" s="19"/>
      <c r="R1193" s="19"/>
      <c r="S1193" s="19"/>
    </row>
    <row r="1194" spans="1:19" ht="12.75" customHeight="1" x14ac:dyDescent="0.2">
      <c r="A1194" s="1"/>
      <c r="B1194" s="19"/>
      <c r="C1194" s="19"/>
      <c r="E1194" s="19"/>
      <c r="F1194" s="19"/>
      <c r="L1194" s="19"/>
      <c r="N1194" s="19"/>
      <c r="P1194" s="19"/>
      <c r="R1194" s="19"/>
      <c r="S1194" s="19"/>
    </row>
    <row r="1195" spans="1:19" ht="12.75" customHeight="1" x14ac:dyDescent="0.2">
      <c r="A1195" s="1"/>
      <c r="B1195" s="19"/>
      <c r="C1195" s="19"/>
      <c r="E1195" s="19"/>
      <c r="F1195" s="19"/>
      <c r="L1195" s="19"/>
      <c r="N1195" s="19"/>
      <c r="P1195" s="19"/>
      <c r="R1195" s="19"/>
      <c r="S1195" s="19"/>
    </row>
    <row r="1196" spans="1:19" ht="12.75" customHeight="1" x14ac:dyDescent="0.2">
      <c r="A1196" s="1"/>
      <c r="B1196" s="19"/>
      <c r="C1196" s="19"/>
      <c r="E1196" s="19"/>
      <c r="F1196" s="19"/>
      <c r="L1196" s="19"/>
      <c r="N1196" s="19"/>
      <c r="P1196" s="19"/>
      <c r="R1196" s="19"/>
      <c r="S1196" s="19"/>
    </row>
    <row r="1197" spans="1:19" ht="12.75" customHeight="1" x14ac:dyDescent="0.2">
      <c r="A1197" s="1"/>
      <c r="B1197" s="19"/>
      <c r="C1197" s="19"/>
      <c r="E1197" s="19"/>
      <c r="F1197" s="19"/>
      <c r="L1197" s="19"/>
      <c r="N1197" s="19"/>
      <c r="P1197" s="19"/>
      <c r="R1197" s="19"/>
      <c r="S1197" s="19"/>
    </row>
    <row r="1198" spans="1:19" ht="12.75" customHeight="1" x14ac:dyDescent="0.2">
      <c r="A1198" s="1"/>
      <c r="B1198" s="19"/>
      <c r="C1198" s="19"/>
      <c r="E1198" s="19"/>
      <c r="F1198" s="19"/>
      <c r="L1198" s="19"/>
      <c r="N1198" s="19"/>
      <c r="P1198" s="19"/>
      <c r="R1198" s="19"/>
      <c r="S1198" s="19"/>
    </row>
    <row r="1199" spans="1:19" ht="12.75" customHeight="1" x14ac:dyDescent="0.2">
      <c r="A1199" s="1"/>
      <c r="B1199" s="19"/>
      <c r="C1199" s="19"/>
      <c r="E1199" s="19"/>
      <c r="F1199" s="19"/>
      <c r="L1199" s="19"/>
      <c r="N1199" s="19"/>
      <c r="P1199" s="19"/>
      <c r="R1199" s="19"/>
      <c r="S1199" s="19"/>
    </row>
    <row r="1200" spans="1:19" ht="12.75" customHeight="1" x14ac:dyDescent="0.2">
      <c r="A1200" s="1"/>
      <c r="B1200" s="19"/>
      <c r="C1200" s="19"/>
      <c r="E1200" s="19"/>
      <c r="F1200" s="19"/>
      <c r="L1200" s="19"/>
      <c r="N1200" s="19"/>
      <c r="P1200" s="19"/>
      <c r="R1200" s="19"/>
      <c r="S1200" s="19"/>
    </row>
    <row r="1201" spans="1:19" ht="12.75" customHeight="1" x14ac:dyDescent="0.2">
      <c r="A1201" s="1"/>
      <c r="B1201" s="19"/>
      <c r="C1201" s="19"/>
      <c r="E1201" s="19"/>
      <c r="F1201" s="19"/>
      <c r="L1201" s="19"/>
      <c r="N1201" s="19"/>
      <c r="P1201" s="19"/>
      <c r="R1201" s="19"/>
      <c r="S1201" s="19"/>
    </row>
    <row r="1202" spans="1:19" ht="12.75" customHeight="1" x14ac:dyDescent="0.2">
      <c r="A1202" s="1"/>
      <c r="B1202" s="19"/>
      <c r="C1202" s="19"/>
      <c r="E1202" s="19"/>
      <c r="F1202" s="19"/>
      <c r="L1202" s="19"/>
      <c r="N1202" s="19"/>
      <c r="P1202" s="19"/>
      <c r="R1202" s="19"/>
      <c r="S1202" s="19"/>
    </row>
    <row r="1203" spans="1:19" ht="12.75" customHeight="1" x14ac:dyDescent="0.2">
      <c r="A1203" s="1"/>
      <c r="B1203" s="19"/>
      <c r="C1203" s="19"/>
      <c r="E1203" s="19"/>
      <c r="F1203" s="19"/>
      <c r="L1203" s="19"/>
      <c r="N1203" s="19"/>
      <c r="P1203" s="19"/>
      <c r="R1203" s="19"/>
      <c r="S1203" s="19"/>
    </row>
    <row r="1204" spans="1:19" ht="12.75" customHeight="1" x14ac:dyDescent="0.2">
      <c r="A1204" s="1"/>
      <c r="B1204" s="19"/>
      <c r="C1204" s="19"/>
      <c r="E1204" s="19"/>
      <c r="F1204" s="19"/>
      <c r="L1204" s="19"/>
      <c r="N1204" s="19"/>
      <c r="P1204" s="19"/>
      <c r="R1204" s="19"/>
      <c r="S1204" s="19"/>
    </row>
    <row r="1205" spans="1:19" ht="12.75" customHeight="1" x14ac:dyDescent="0.2">
      <c r="A1205" s="1"/>
      <c r="B1205" s="19"/>
      <c r="C1205" s="19"/>
      <c r="E1205" s="19"/>
      <c r="F1205" s="19"/>
      <c r="L1205" s="19"/>
      <c r="N1205" s="19"/>
      <c r="P1205" s="19"/>
      <c r="R1205" s="19"/>
      <c r="S1205" s="19"/>
    </row>
    <row r="1206" spans="1:19" ht="12.75" customHeight="1" x14ac:dyDescent="0.2">
      <c r="A1206" s="1"/>
      <c r="B1206" s="19"/>
      <c r="C1206" s="19"/>
      <c r="E1206" s="19"/>
      <c r="F1206" s="19"/>
      <c r="L1206" s="19"/>
      <c r="N1206" s="19"/>
      <c r="P1206" s="19"/>
      <c r="R1206" s="19"/>
      <c r="S1206" s="19"/>
    </row>
    <row r="1207" spans="1:19" ht="12.75" customHeight="1" x14ac:dyDescent="0.2">
      <c r="A1207" s="1"/>
      <c r="B1207" s="19"/>
      <c r="C1207" s="19"/>
      <c r="E1207" s="19"/>
      <c r="F1207" s="19"/>
      <c r="L1207" s="19"/>
      <c r="N1207" s="19"/>
      <c r="P1207" s="19"/>
      <c r="R1207" s="19"/>
      <c r="S1207" s="19"/>
    </row>
    <row r="1208" spans="1:19" ht="12.75" customHeight="1" x14ac:dyDescent="0.2">
      <c r="A1208" s="1"/>
      <c r="B1208" s="19"/>
      <c r="C1208" s="19"/>
      <c r="E1208" s="19"/>
      <c r="F1208" s="19"/>
      <c r="L1208" s="19"/>
      <c r="N1208" s="19"/>
      <c r="P1208" s="19"/>
      <c r="R1208" s="19"/>
      <c r="S1208" s="19"/>
    </row>
    <row r="1209" spans="1:19" ht="12.75" customHeight="1" x14ac:dyDescent="0.2">
      <c r="A1209" s="1"/>
      <c r="B1209" s="19"/>
      <c r="C1209" s="19"/>
      <c r="E1209" s="19"/>
      <c r="F1209" s="19"/>
      <c r="L1209" s="19"/>
      <c r="N1209" s="19"/>
      <c r="P1209" s="19"/>
      <c r="R1209" s="19"/>
      <c r="S1209" s="19"/>
    </row>
    <row r="1210" spans="1:19" ht="12.75" customHeight="1" x14ac:dyDescent="0.2">
      <c r="A1210" s="1"/>
      <c r="B1210" s="19"/>
      <c r="C1210" s="19"/>
      <c r="E1210" s="19"/>
      <c r="F1210" s="19"/>
      <c r="L1210" s="19"/>
      <c r="N1210" s="19"/>
      <c r="P1210" s="19"/>
      <c r="R1210" s="19"/>
      <c r="S1210" s="19"/>
    </row>
    <row r="1211" spans="1:19" ht="12.75" customHeight="1" x14ac:dyDescent="0.2">
      <c r="A1211" s="1"/>
      <c r="B1211" s="19"/>
      <c r="C1211" s="19"/>
      <c r="E1211" s="19"/>
      <c r="F1211" s="19"/>
      <c r="L1211" s="19"/>
      <c r="N1211" s="19"/>
      <c r="P1211" s="19"/>
      <c r="R1211" s="19"/>
      <c r="S1211" s="19"/>
    </row>
    <row r="1212" spans="1:19" ht="12.75" customHeight="1" x14ac:dyDescent="0.2">
      <c r="A1212" s="1"/>
      <c r="B1212" s="19"/>
      <c r="C1212" s="19"/>
      <c r="E1212" s="19"/>
      <c r="F1212" s="19"/>
      <c r="L1212" s="19"/>
      <c r="N1212" s="19"/>
      <c r="P1212" s="19"/>
      <c r="R1212" s="19"/>
      <c r="S1212" s="19"/>
    </row>
    <row r="1213" spans="1:19" ht="12.75" customHeight="1" x14ac:dyDescent="0.2">
      <c r="A1213" s="1"/>
      <c r="B1213" s="19"/>
      <c r="C1213" s="19"/>
      <c r="E1213" s="19"/>
      <c r="F1213" s="19"/>
      <c r="L1213" s="19"/>
      <c r="N1213" s="19"/>
      <c r="P1213" s="19"/>
      <c r="R1213" s="19"/>
      <c r="S1213" s="19"/>
    </row>
    <row r="1214" spans="1:19" ht="12.75" customHeight="1" x14ac:dyDescent="0.2">
      <c r="A1214" s="1"/>
      <c r="B1214" s="19"/>
      <c r="C1214" s="19"/>
      <c r="E1214" s="19"/>
      <c r="F1214" s="19"/>
      <c r="L1214" s="19"/>
      <c r="N1214" s="19"/>
      <c r="P1214" s="19"/>
      <c r="R1214" s="19"/>
      <c r="S1214" s="19"/>
    </row>
    <row r="1215" spans="1:19" ht="12.75" customHeight="1" x14ac:dyDescent="0.2">
      <c r="A1215" s="1"/>
      <c r="B1215" s="19"/>
      <c r="C1215" s="19"/>
      <c r="E1215" s="19"/>
      <c r="F1215" s="19"/>
      <c r="L1215" s="19"/>
      <c r="N1215" s="19"/>
      <c r="P1215" s="19"/>
      <c r="R1215" s="19"/>
      <c r="S1215" s="19"/>
    </row>
    <row r="1216" spans="1:19" ht="12.75" customHeight="1" x14ac:dyDescent="0.2">
      <c r="A1216" s="1"/>
      <c r="B1216" s="19"/>
      <c r="C1216" s="19"/>
      <c r="E1216" s="19"/>
      <c r="F1216" s="19"/>
      <c r="L1216" s="19"/>
      <c r="N1216" s="19"/>
      <c r="P1216" s="19"/>
      <c r="R1216" s="19"/>
      <c r="S1216" s="19"/>
    </row>
    <row r="1217" spans="1:19" ht="12.75" customHeight="1" x14ac:dyDescent="0.2">
      <c r="A1217" s="1"/>
      <c r="B1217" s="19"/>
      <c r="C1217" s="19"/>
      <c r="E1217" s="19"/>
      <c r="F1217" s="19"/>
      <c r="L1217" s="19"/>
      <c r="N1217" s="19"/>
      <c r="P1217" s="19"/>
      <c r="R1217" s="19"/>
      <c r="S1217" s="19"/>
    </row>
    <row r="1218" spans="1:19" ht="12.75" customHeight="1" x14ac:dyDescent="0.2">
      <c r="A1218" s="1"/>
      <c r="B1218" s="19"/>
      <c r="C1218" s="19"/>
      <c r="E1218" s="19"/>
      <c r="F1218" s="19"/>
      <c r="L1218" s="19"/>
      <c r="N1218" s="19"/>
      <c r="P1218" s="19"/>
      <c r="R1218" s="19"/>
      <c r="S1218" s="19"/>
    </row>
    <row r="1219" spans="1:19" ht="12.75" customHeight="1" x14ac:dyDescent="0.2">
      <c r="A1219" s="1"/>
      <c r="B1219" s="19"/>
      <c r="C1219" s="19"/>
      <c r="E1219" s="19"/>
      <c r="F1219" s="19"/>
      <c r="L1219" s="19"/>
      <c r="N1219" s="19"/>
      <c r="P1219" s="19"/>
      <c r="R1219" s="19"/>
      <c r="S1219" s="19"/>
    </row>
    <row r="1220" spans="1:19" ht="12.75" customHeight="1" x14ac:dyDescent="0.2">
      <c r="A1220" s="1"/>
      <c r="B1220" s="19"/>
      <c r="C1220" s="19"/>
      <c r="E1220" s="19"/>
      <c r="F1220" s="19"/>
      <c r="L1220" s="19"/>
      <c r="N1220" s="19"/>
      <c r="P1220" s="19"/>
      <c r="R1220" s="19"/>
      <c r="S1220" s="19"/>
    </row>
    <row r="1221" spans="1:19" ht="12.75" customHeight="1" x14ac:dyDescent="0.2">
      <c r="A1221" s="1"/>
      <c r="B1221" s="19"/>
      <c r="C1221" s="19"/>
      <c r="E1221" s="19"/>
      <c r="F1221" s="19"/>
      <c r="L1221" s="19"/>
      <c r="N1221" s="19"/>
      <c r="P1221" s="19"/>
      <c r="R1221" s="19"/>
      <c r="S1221" s="19"/>
    </row>
    <row r="1222" spans="1:19" ht="12.75" customHeight="1" x14ac:dyDescent="0.2">
      <c r="A1222" s="1"/>
      <c r="B1222" s="19"/>
      <c r="C1222" s="19"/>
      <c r="E1222" s="19"/>
      <c r="F1222" s="19"/>
      <c r="L1222" s="19"/>
      <c r="N1222" s="19"/>
      <c r="P1222" s="19"/>
      <c r="R1222" s="19"/>
      <c r="S1222" s="19"/>
    </row>
    <row r="1223" spans="1:19" ht="12.75" customHeight="1" x14ac:dyDescent="0.2">
      <c r="A1223" s="1"/>
      <c r="B1223" s="19"/>
      <c r="C1223" s="19"/>
      <c r="E1223" s="19"/>
      <c r="F1223" s="19"/>
      <c r="L1223" s="19"/>
      <c r="N1223" s="19"/>
      <c r="P1223" s="19"/>
      <c r="R1223" s="19"/>
      <c r="S1223" s="19"/>
    </row>
    <row r="1224" spans="1:19" ht="12.75" customHeight="1" x14ac:dyDescent="0.2">
      <c r="A1224" s="1"/>
      <c r="B1224" s="19"/>
      <c r="C1224" s="19"/>
      <c r="E1224" s="19"/>
      <c r="F1224" s="19"/>
      <c r="L1224" s="19"/>
      <c r="N1224" s="19"/>
      <c r="P1224" s="19"/>
      <c r="R1224" s="19"/>
      <c r="S1224" s="19"/>
    </row>
    <row r="1225" spans="1:19" ht="12.75" customHeight="1" x14ac:dyDescent="0.2">
      <c r="A1225" s="1"/>
      <c r="B1225" s="19"/>
      <c r="C1225" s="19"/>
      <c r="E1225" s="19"/>
      <c r="F1225" s="19"/>
      <c r="L1225" s="19"/>
      <c r="N1225" s="19"/>
      <c r="P1225" s="19"/>
      <c r="R1225" s="19"/>
      <c r="S1225" s="19"/>
    </row>
    <row r="1226" spans="1:19" ht="12.75" customHeight="1" x14ac:dyDescent="0.2">
      <c r="A1226" s="1"/>
      <c r="B1226" s="19"/>
      <c r="C1226" s="19"/>
      <c r="E1226" s="19"/>
      <c r="F1226" s="19"/>
      <c r="L1226" s="19"/>
      <c r="N1226" s="19"/>
      <c r="P1226" s="19"/>
      <c r="R1226" s="19"/>
      <c r="S1226" s="19"/>
    </row>
    <row r="1227" spans="1:19" ht="12.75" customHeight="1" x14ac:dyDescent="0.2">
      <c r="A1227" s="1"/>
      <c r="B1227" s="19"/>
      <c r="C1227" s="19"/>
      <c r="E1227" s="19"/>
      <c r="F1227" s="19"/>
      <c r="L1227" s="19"/>
      <c r="N1227" s="19"/>
      <c r="P1227" s="19"/>
      <c r="R1227" s="19"/>
      <c r="S1227" s="19"/>
    </row>
    <row r="1228" spans="1:19" ht="12.75" customHeight="1" x14ac:dyDescent="0.2">
      <c r="A1228" s="1"/>
      <c r="B1228" s="19"/>
      <c r="C1228" s="19"/>
      <c r="E1228" s="19"/>
      <c r="F1228" s="19"/>
      <c r="L1228" s="19"/>
      <c r="N1228" s="19"/>
      <c r="P1228" s="19"/>
      <c r="R1228" s="19"/>
      <c r="S1228" s="19"/>
    </row>
    <row r="1229" spans="1:19" ht="12.75" customHeight="1" x14ac:dyDescent="0.2">
      <c r="A1229" s="1"/>
      <c r="B1229" s="19"/>
      <c r="C1229" s="19"/>
      <c r="E1229" s="19"/>
      <c r="F1229" s="19"/>
      <c r="L1229" s="19"/>
      <c r="N1229" s="19"/>
      <c r="P1229" s="19"/>
      <c r="R1229" s="19"/>
      <c r="S1229" s="19"/>
    </row>
    <row r="1230" spans="1:19" ht="12.75" customHeight="1" x14ac:dyDescent="0.2">
      <c r="A1230" s="1"/>
      <c r="B1230" s="19"/>
      <c r="C1230" s="19"/>
      <c r="E1230" s="19"/>
      <c r="F1230" s="19"/>
      <c r="L1230" s="19"/>
      <c r="N1230" s="19"/>
      <c r="P1230" s="19"/>
      <c r="R1230" s="19"/>
      <c r="S1230" s="19"/>
    </row>
    <row r="1231" spans="1:19" ht="12.75" customHeight="1" x14ac:dyDescent="0.2">
      <c r="A1231" s="1"/>
      <c r="B1231" s="19"/>
      <c r="C1231" s="19"/>
      <c r="E1231" s="19"/>
      <c r="F1231" s="19"/>
      <c r="L1231" s="19"/>
      <c r="N1231" s="19"/>
      <c r="P1231" s="19"/>
      <c r="R1231" s="19"/>
      <c r="S1231" s="19"/>
    </row>
    <row r="1232" spans="1:19" ht="12.75" customHeight="1" x14ac:dyDescent="0.2">
      <c r="A1232" s="1"/>
      <c r="B1232" s="19"/>
      <c r="C1232" s="19"/>
      <c r="E1232" s="19"/>
      <c r="F1232" s="19"/>
      <c r="L1232" s="19"/>
      <c r="N1232" s="19"/>
      <c r="P1232" s="19"/>
      <c r="R1232" s="19"/>
      <c r="S1232" s="19"/>
    </row>
    <row r="1233" spans="1:19" ht="12.75" customHeight="1" x14ac:dyDescent="0.2">
      <c r="A1233" s="1"/>
      <c r="B1233" s="19"/>
      <c r="C1233" s="19"/>
      <c r="E1233" s="19"/>
      <c r="F1233" s="19"/>
      <c r="L1233" s="19"/>
      <c r="N1233" s="19"/>
      <c r="P1233" s="19"/>
      <c r="R1233" s="19"/>
      <c r="S1233" s="19"/>
    </row>
    <row r="1234" spans="1:19" ht="12.75" customHeight="1" x14ac:dyDescent="0.2">
      <c r="A1234" s="1"/>
      <c r="B1234" s="19"/>
      <c r="C1234" s="19"/>
      <c r="E1234" s="19"/>
      <c r="F1234" s="19"/>
      <c r="L1234" s="19"/>
      <c r="N1234" s="19"/>
      <c r="P1234" s="19"/>
      <c r="R1234" s="19"/>
      <c r="S1234" s="19"/>
    </row>
    <row r="1235" spans="1:19" ht="12.75" customHeight="1" x14ac:dyDescent="0.2">
      <c r="A1235" s="1"/>
      <c r="B1235" s="19"/>
      <c r="C1235" s="19"/>
      <c r="E1235" s="19"/>
      <c r="F1235" s="19"/>
      <c r="L1235" s="19"/>
      <c r="N1235" s="19"/>
      <c r="P1235" s="19"/>
      <c r="R1235" s="19"/>
      <c r="S1235" s="19"/>
    </row>
    <row r="1236" spans="1:19" ht="12.75" customHeight="1" x14ac:dyDescent="0.2">
      <c r="A1236" s="1"/>
      <c r="B1236" s="19"/>
      <c r="C1236" s="19"/>
      <c r="E1236" s="19"/>
      <c r="F1236" s="19"/>
      <c r="L1236" s="19"/>
      <c r="N1236" s="19"/>
      <c r="P1236" s="19"/>
      <c r="R1236" s="19"/>
      <c r="S1236" s="19"/>
    </row>
    <row r="1237" spans="1:19" ht="12.75" customHeight="1" x14ac:dyDescent="0.2">
      <c r="A1237" s="1"/>
      <c r="B1237" s="19"/>
      <c r="C1237" s="19"/>
      <c r="E1237" s="19"/>
      <c r="F1237" s="19"/>
      <c r="L1237" s="19"/>
      <c r="N1237" s="19"/>
      <c r="P1237" s="19"/>
      <c r="R1237" s="19"/>
      <c r="S1237" s="19"/>
    </row>
    <row r="1238" spans="1:19" ht="12.75" customHeight="1" x14ac:dyDescent="0.2">
      <c r="A1238" s="1"/>
      <c r="B1238" s="19"/>
      <c r="C1238" s="19"/>
      <c r="E1238" s="19"/>
      <c r="F1238" s="19"/>
      <c r="L1238" s="19"/>
      <c r="N1238" s="19"/>
      <c r="P1238" s="19"/>
      <c r="R1238" s="19"/>
      <c r="S1238" s="19"/>
    </row>
    <row r="1239" spans="1:19" ht="12.75" customHeight="1" x14ac:dyDescent="0.2">
      <c r="A1239" s="1"/>
      <c r="B1239" s="19"/>
      <c r="C1239" s="19"/>
      <c r="E1239" s="19"/>
      <c r="F1239" s="19"/>
      <c r="L1239" s="19"/>
      <c r="N1239" s="19"/>
      <c r="P1239" s="19"/>
      <c r="R1239" s="19"/>
      <c r="S1239" s="19"/>
    </row>
    <row r="1240" spans="1:19" ht="12.75" customHeight="1" x14ac:dyDescent="0.2">
      <c r="A1240" s="1"/>
      <c r="B1240" s="19"/>
      <c r="C1240" s="19"/>
      <c r="E1240" s="19"/>
      <c r="F1240" s="19"/>
      <c r="L1240" s="19"/>
      <c r="N1240" s="19"/>
      <c r="P1240" s="19"/>
      <c r="R1240" s="19"/>
      <c r="S1240" s="19"/>
    </row>
    <row r="1241" spans="1:19" ht="12.75" customHeight="1" x14ac:dyDescent="0.2">
      <c r="A1241" s="1"/>
      <c r="B1241" s="19"/>
      <c r="C1241" s="19"/>
      <c r="E1241" s="19"/>
      <c r="F1241" s="19"/>
      <c r="L1241" s="19"/>
      <c r="N1241" s="19"/>
      <c r="P1241" s="19"/>
      <c r="R1241" s="19"/>
      <c r="S1241" s="19"/>
    </row>
    <row r="1242" spans="1:19" ht="12.75" customHeight="1" x14ac:dyDescent="0.2">
      <c r="A1242" s="1"/>
      <c r="B1242" s="19"/>
      <c r="C1242" s="19"/>
      <c r="E1242" s="19"/>
      <c r="F1242" s="19"/>
      <c r="L1242" s="19"/>
      <c r="N1242" s="19"/>
      <c r="P1242" s="19"/>
      <c r="R1242" s="19"/>
      <c r="S1242" s="19"/>
    </row>
    <row r="1243" spans="1:19" ht="12.75" customHeight="1" x14ac:dyDescent="0.2">
      <c r="A1243" s="1"/>
      <c r="B1243" s="19"/>
      <c r="C1243" s="19"/>
      <c r="E1243" s="19"/>
      <c r="F1243" s="19"/>
      <c r="L1243" s="19"/>
      <c r="N1243" s="19"/>
      <c r="P1243" s="19"/>
      <c r="R1243" s="19"/>
      <c r="S1243" s="19"/>
    </row>
    <row r="1244" spans="1:19" ht="12.75" customHeight="1" x14ac:dyDescent="0.2">
      <c r="A1244" s="1"/>
      <c r="B1244" s="19"/>
      <c r="C1244" s="19"/>
      <c r="E1244" s="19"/>
      <c r="F1244" s="19"/>
      <c r="L1244" s="19"/>
      <c r="N1244" s="19"/>
      <c r="P1244" s="19"/>
      <c r="R1244" s="19"/>
      <c r="S1244" s="19"/>
    </row>
    <row r="1245" spans="1:19" ht="12.75" customHeight="1" x14ac:dyDescent="0.2">
      <c r="A1245" s="1"/>
      <c r="B1245" s="19"/>
      <c r="C1245" s="19"/>
      <c r="E1245" s="19"/>
      <c r="F1245" s="19"/>
      <c r="L1245" s="19"/>
      <c r="N1245" s="19"/>
      <c r="P1245" s="19"/>
      <c r="R1245" s="19"/>
      <c r="S1245" s="19"/>
    </row>
    <row r="1246" spans="1:19" ht="12.75" customHeight="1" x14ac:dyDescent="0.2">
      <c r="A1246" s="1"/>
      <c r="B1246" s="19"/>
      <c r="C1246" s="19"/>
      <c r="E1246" s="19"/>
      <c r="F1246" s="19"/>
      <c r="L1246" s="19"/>
      <c r="N1246" s="19"/>
      <c r="P1246" s="19"/>
      <c r="R1246" s="19"/>
      <c r="S1246" s="19"/>
    </row>
    <row r="1247" spans="1:19" ht="12.75" customHeight="1" x14ac:dyDescent="0.2">
      <c r="A1247" s="1"/>
      <c r="B1247" s="19"/>
      <c r="C1247" s="19"/>
      <c r="E1247" s="19"/>
      <c r="F1247" s="19"/>
      <c r="L1247" s="19"/>
      <c r="N1247" s="19"/>
      <c r="P1247" s="19"/>
      <c r="R1247" s="19"/>
      <c r="S1247" s="19"/>
    </row>
    <row r="1248" spans="1:19" ht="12.75" customHeight="1" x14ac:dyDescent="0.2">
      <c r="A1248" s="1"/>
      <c r="B1248" s="19"/>
      <c r="C1248" s="19"/>
      <c r="E1248" s="19"/>
      <c r="F1248" s="19"/>
      <c r="L1248" s="19"/>
      <c r="N1248" s="19"/>
      <c r="P1248" s="19"/>
      <c r="R1248" s="19"/>
      <c r="S1248" s="19"/>
    </row>
    <row r="1249" spans="1:19" ht="12.75" customHeight="1" x14ac:dyDescent="0.2">
      <c r="A1249" s="1"/>
      <c r="B1249" s="19"/>
      <c r="C1249" s="19"/>
      <c r="E1249" s="19"/>
      <c r="F1249" s="19"/>
      <c r="L1249" s="19"/>
      <c r="N1249" s="19"/>
      <c r="P1249" s="19"/>
      <c r="R1249" s="19"/>
      <c r="S1249" s="19"/>
    </row>
    <row r="1250" spans="1:19" ht="12.75" customHeight="1" x14ac:dyDescent="0.2">
      <c r="A1250" s="1"/>
      <c r="B1250" s="19"/>
      <c r="C1250" s="19"/>
      <c r="E1250" s="19"/>
      <c r="F1250" s="19"/>
      <c r="L1250" s="19"/>
      <c r="N1250" s="19"/>
      <c r="P1250" s="19"/>
      <c r="R1250" s="19"/>
      <c r="S1250" s="19"/>
    </row>
    <row r="1251" spans="1:19" ht="12.75" customHeight="1" x14ac:dyDescent="0.2">
      <c r="A1251" s="1"/>
      <c r="B1251" s="19"/>
      <c r="C1251" s="19"/>
      <c r="E1251" s="19"/>
      <c r="F1251" s="19"/>
      <c r="L1251" s="19"/>
      <c r="N1251" s="19"/>
      <c r="P1251" s="19"/>
      <c r="R1251" s="19"/>
      <c r="S1251" s="19"/>
    </row>
    <row r="1252" spans="1:19" ht="12.75" customHeight="1" x14ac:dyDescent="0.2">
      <c r="A1252" s="1"/>
      <c r="B1252" s="19"/>
      <c r="C1252" s="19"/>
      <c r="E1252" s="19"/>
      <c r="F1252" s="19"/>
      <c r="L1252" s="19"/>
      <c r="N1252" s="19"/>
      <c r="P1252" s="19"/>
      <c r="R1252" s="19"/>
      <c r="S1252" s="19"/>
    </row>
    <row r="1253" spans="1:19" ht="12.75" customHeight="1" x14ac:dyDescent="0.2">
      <c r="A1253" s="1"/>
      <c r="B1253" s="19"/>
      <c r="C1253" s="19"/>
      <c r="E1253" s="19"/>
      <c r="F1253" s="19"/>
      <c r="L1253" s="19"/>
      <c r="N1253" s="19"/>
      <c r="P1253" s="19"/>
      <c r="R1253" s="19"/>
      <c r="S1253" s="19"/>
    </row>
    <row r="1254" spans="1:19" ht="12.75" customHeight="1" x14ac:dyDescent="0.2">
      <c r="A1254" s="1"/>
      <c r="B1254" s="19"/>
      <c r="C1254" s="19"/>
      <c r="E1254" s="19"/>
      <c r="F1254" s="19"/>
      <c r="L1254" s="19"/>
      <c r="N1254" s="19"/>
      <c r="P1254" s="19"/>
      <c r="R1254" s="19"/>
      <c r="S1254" s="19"/>
    </row>
    <row r="1255" spans="1:19" ht="12.75" customHeight="1" x14ac:dyDescent="0.2">
      <c r="A1255" s="1"/>
      <c r="B1255" s="19"/>
      <c r="C1255" s="19"/>
      <c r="E1255" s="19"/>
      <c r="F1255" s="19"/>
      <c r="L1255" s="19"/>
      <c r="N1255" s="19"/>
      <c r="P1255" s="19"/>
      <c r="R1255" s="19"/>
      <c r="S1255" s="19"/>
    </row>
    <row r="1256" spans="1:19" ht="12.75" customHeight="1" x14ac:dyDescent="0.2">
      <c r="A1256" s="1"/>
      <c r="B1256" s="19"/>
      <c r="C1256" s="19"/>
      <c r="E1256" s="19"/>
      <c r="F1256" s="19"/>
      <c r="L1256" s="19"/>
      <c r="N1256" s="19"/>
      <c r="P1256" s="19"/>
      <c r="R1256" s="19"/>
      <c r="S1256" s="19"/>
    </row>
    <row r="1257" spans="1:19" ht="12.75" customHeight="1" x14ac:dyDescent="0.2">
      <c r="A1257" s="1"/>
      <c r="B1257" s="19"/>
      <c r="C1257" s="19"/>
      <c r="E1257" s="19"/>
      <c r="F1257" s="19"/>
      <c r="L1257" s="19"/>
      <c r="N1257" s="19"/>
      <c r="P1257" s="19"/>
      <c r="R1257" s="19"/>
      <c r="S1257" s="19"/>
    </row>
    <row r="1258" spans="1:19" ht="12.75" customHeight="1" x14ac:dyDescent="0.2">
      <c r="A1258" s="1"/>
      <c r="B1258" s="19"/>
      <c r="C1258" s="19"/>
      <c r="E1258" s="19"/>
      <c r="F1258" s="19"/>
      <c r="L1258" s="19"/>
      <c r="N1258" s="19"/>
      <c r="P1258" s="19"/>
      <c r="R1258" s="19"/>
      <c r="S1258" s="19"/>
    </row>
    <row r="1259" spans="1:19" ht="12.75" customHeight="1" x14ac:dyDescent="0.2">
      <c r="A1259" s="1"/>
      <c r="B1259" s="19"/>
      <c r="C1259" s="19"/>
      <c r="E1259" s="19"/>
      <c r="F1259" s="19"/>
      <c r="L1259" s="19"/>
      <c r="N1259" s="19"/>
      <c r="P1259" s="19"/>
      <c r="R1259" s="19"/>
      <c r="S1259" s="19"/>
    </row>
    <row r="1260" spans="1:19" ht="12.75" customHeight="1" x14ac:dyDescent="0.2">
      <c r="A1260" s="1"/>
      <c r="B1260" s="19"/>
      <c r="C1260" s="19"/>
      <c r="E1260" s="19"/>
      <c r="F1260" s="19"/>
      <c r="L1260" s="19"/>
      <c r="N1260" s="19"/>
      <c r="P1260" s="19"/>
      <c r="R1260" s="19"/>
      <c r="S1260" s="19"/>
    </row>
    <row r="1261" spans="1:19" ht="12.75" customHeight="1" x14ac:dyDescent="0.2">
      <c r="A1261" s="1"/>
      <c r="B1261" s="19"/>
      <c r="C1261" s="19"/>
      <c r="E1261" s="19"/>
      <c r="F1261" s="19"/>
      <c r="L1261" s="19"/>
      <c r="N1261" s="19"/>
      <c r="P1261" s="19"/>
      <c r="R1261" s="19"/>
      <c r="S1261" s="19"/>
    </row>
    <row r="1262" spans="1:19" ht="12.75" customHeight="1" x14ac:dyDescent="0.2">
      <c r="A1262" s="1"/>
      <c r="B1262" s="19"/>
      <c r="C1262" s="19"/>
      <c r="E1262" s="19"/>
      <c r="F1262" s="19"/>
      <c r="L1262" s="19"/>
      <c r="N1262" s="19"/>
      <c r="P1262" s="19"/>
      <c r="R1262" s="19"/>
      <c r="S1262" s="19"/>
    </row>
    <row r="1263" spans="1:19" ht="12.75" customHeight="1" x14ac:dyDescent="0.2">
      <c r="A1263" s="1"/>
      <c r="B1263" s="19"/>
      <c r="C1263" s="19"/>
      <c r="E1263" s="19"/>
      <c r="F1263" s="19"/>
      <c r="L1263" s="19"/>
      <c r="N1263" s="19"/>
      <c r="P1263" s="19"/>
      <c r="R1263" s="19"/>
      <c r="S1263" s="19"/>
    </row>
    <row r="1264" spans="1:19" ht="12.75" customHeight="1" x14ac:dyDescent="0.2">
      <c r="A1264" s="1"/>
      <c r="B1264" s="19"/>
      <c r="C1264" s="19"/>
      <c r="E1264" s="19"/>
      <c r="F1264" s="19"/>
      <c r="L1264" s="19"/>
      <c r="N1264" s="19"/>
      <c r="P1264" s="19"/>
      <c r="R1264" s="19"/>
      <c r="S1264" s="19"/>
    </row>
    <row r="1265" spans="1:19" ht="12.75" customHeight="1" x14ac:dyDescent="0.2">
      <c r="A1265" s="1"/>
      <c r="B1265" s="19"/>
      <c r="C1265" s="19"/>
      <c r="E1265" s="19"/>
      <c r="F1265" s="19"/>
      <c r="L1265" s="19"/>
      <c r="N1265" s="19"/>
      <c r="P1265" s="19"/>
      <c r="R1265" s="19"/>
      <c r="S1265" s="19"/>
    </row>
    <row r="1266" spans="1:19" ht="12.75" customHeight="1" x14ac:dyDescent="0.2">
      <c r="A1266" s="1"/>
      <c r="B1266" s="19"/>
      <c r="C1266" s="19"/>
      <c r="E1266" s="19"/>
      <c r="F1266" s="19"/>
      <c r="L1266" s="19"/>
      <c r="N1266" s="19"/>
      <c r="P1266" s="19"/>
      <c r="R1266" s="19"/>
      <c r="S1266" s="19"/>
    </row>
    <row r="1267" spans="1:19" ht="12.75" customHeight="1" x14ac:dyDescent="0.2">
      <c r="A1267" s="1"/>
      <c r="B1267" s="19"/>
      <c r="C1267" s="19"/>
      <c r="E1267" s="19"/>
      <c r="F1267" s="19"/>
      <c r="L1267" s="19"/>
      <c r="N1267" s="19"/>
      <c r="P1267" s="19"/>
      <c r="R1267" s="19"/>
      <c r="S1267" s="19"/>
    </row>
    <row r="1268" spans="1:19" ht="12.75" customHeight="1" x14ac:dyDescent="0.2">
      <c r="A1268" s="1"/>
      <c r="B1268" s="19"/>
      <c r="C1268" s="19"/>
      <c r="E1268" s="19"/>
      <c r="F1268" s="19"/>
      <c r="L1268" s="19"/>
      <c r="N1268" s="19"/>
      <c r="P1268" s="19"/>
      <c r="R1268" s="19"/>
      <c r="S1268" s="19"/>
    </row>
    <row r="1269" spans="1:19" ht="12.75" customHeight="1" x14ac:dyDescent="0.2">
      <c r="A1269" s="1"/>
      <c r="B1269" s="19"/>
      <c r="C1269" s="19"/>
      <c r="E1269" s="19"/>
      <c r="F1269" s="19"/>
      <c r="L1269" s="19"/>
      <c r="N1269" s="19"/>
      <c r="P1269" s="19"/>
      <c r="R1269" s="19"/>
      <c r="S1269" s="19"/>
    </row>
    <row r="1270" spans="1:19" ht="12.75" customHeight="1" x14ac:dyDescent="0.2">
      <c r="A1270" s="1"/>
      <c r="B1270" s="19"/>
      <c r="C1270" s="19"/>
      <c r="E1270" s="19"/>
      <c r="F1270" s="19"/>
      <c r="L1270" s="19"/>
      <c r="N1270" s="19"/>
      <c r="P1270" s="19"/>
      <c r="R1270" s="19"/>
      <c r="S1270" s="19"/>
    </row>
    <row r="1271" spans="1:19" ht="12.75" customHeight="1" x14ac:dyDescent="0.2">
      <c r="A1271" s="1"/>
      <c r="B1271" s="19"/>
      <c r="C1271" s="19"/>
      <c r="E1271" s="19"/>
      <c r="F1271" s="19"/>
      <c r="L1271" s="19"/>
      <c r="N1271" s="19"/>
      <c r="P1271" s="19"/>
      <c r="R1271" s="19"/>
      <c r="S1271" s="19"/>
    </row>
    <row r="1272" spans="1:19" ht="12.75" customHeight="1" x14ac:dyDescent="0.2">
      <c r="A1272" s="1"/>
      <c r="B1272" s="19"/>
      <c r="C1272" s="19"/>
      <c r="E1272" s="19"/>
      <c r="F1272" s="19"/>
      <c r="L1272" s="19"/>
      <c r="N1272" s="19"/>
      <c r="P1272" s="19"/>
      <c r="R1272" s="19"/>
      <c r="S1272" s="19"/>
    </row>
    <row r="1273" spans="1:19" ht="12.75" customHeight="1" x14ac:dyDescent="0.2">
      <c r="A1273" s="1"/>
      <c r="B1273" s="19"/>
      <c r="C1273" s="19"/>
      <c r="E1273" s="19"/>
      <c r="F1273" s="19"/>
      <c r="L1273" s="19"/>
      <c r="N1273" s="19"/>
      <c r="P1273" s="19"/>
      <c r="R1273" s="19"/>
      <c r="S1273" s="19"/>
    </row>
    <row r="1274" spans="1:19" ht="12.75" customHeight="1" x14ac:dyDescent="0.2">
      <c r="A1274" s="1"/>
      <c r="B1274" s="19"/>
      <c r="C1274" s="19"/>
      <c r="E1274" s="19"/>
      <c r="F1274" s="19"/>
      <c r="L1274" s="19"/>
      <c r="N1274" s="19"/>
      <c r="P1274" s="19"/>
      <c r="R1274" s="19"/>
      <c r="S1274" s="19"/>
    </row>
    <row r="1275" spans="1:19" ht="12.75" customHeight="1" x14ac:dyDescent="0.2">
      <c r="A1275" s="1"/>
      <c r="B1275" s="19"/>
      <c r="C1275" s="19"/>
      <c r="E1275" s="19"/>
      <c r="F1275" s="19"/>
      <c r="L1275" s="19"/>
      <c r="N1275" s="19"/>
      <c r="P1275" s="19"/>
      <c r="R1275" s="19"/>
      <c r="S1275" s="19"/>
    </row>
    <row r="1276" spans="1:19" ht="12.75" customHeight="1" x14ac:dyDescent="0.2">
      <c r="A1276" s="1"/>
      <c r="B1276" s="19"/>
      <c r="C1276" s="19"/>
      <c r="E1276" s="19"/>
      <c r="F1276" s="19"/>
      <c r="L1276" s="19"/>
      <c r="N1276" s="19"/>
      <c r="P1276" s="19"/>
      <c r="R1276" s="19"/>
      <c r="S1276" s="19"/>
    </row>
    <row r="1277" spans="1:19" ht="12.75" customHeight="1" x14ac:dyDescent="0.2">
      <c r="A1277" s="1"/>
      <c r="B1277" s="19"/>
      <c r="C1277" s="19"/>
      <c r="E1277" s="19"/>
      <c r="F1277" s="19"/>
      <c r="L1277" s="19"/>
      <c r="N1277" s="19"/>
      <c r="P1277" s="19"/>
      <c r="R1277" s="19"/>
      <c r="S1277" s="19"/>
    </row>
    <row r="1278" spans="1:19" ht="12.75" customHeight="1" x14ac:dyDescent="0.2">
      <c r="A1278" s="1"/>
      <c r="B1278" s="19"/>
      <c r="C1278" s="19"/>
      <c r="E1278" s="19"/>
      <c r="F1278" s="19"/>
      <c r="L1278" s="19"/>
      <c r="N1278" s="19"/>
      <c r="P1278" s="19"/>
      <c r="R1278" s="19"/>
      <c r="S1278" s="19"/>
    </row>
    <row r="1279" spans="1:19" ht="12.75" customHeight="1" x14ac:dyDescent="0.2">
      <c r="A1279" s="1"/>
      <c r="B1279" s="19"/>
      <c r="C1279" s="19"/>
      <c r="E1279" s="19"/>
      <c r="F1279" s="19"/>
      <c r="L1279" s="19"/>
      <c r="N1279" s="19"/>
      <c r="P1279" s="19"/>
      <c r="R1279" s="19"/>
      <c r="S1279" s="19"/>
    </row>
    <row r="1280" spans="1:19" ht="12.75" customHeight="1" x14ac:dyDescent="0.2">
      <c r="A1280" s="1"/>
      <c r="B1280" s="19"/>
      <c r="C1280" s="19"/>
      <c r="E1280" s="19"/>
      <c r="F1280" s="19"/>
      <c r="L1280" s="19"/>
      <c r="N1280" s="19"/>
      <c r="P1280" s="19"/>
      <c r="R1280" s="19"/>
      <c r="S1280" s="19"/>
    </row>
    <row r="1281" spans="1:19" ht="12.75" customHeight="1" x14ac:dyDescent="0.2">
      <c r="A1281" s="1"/>
      <c r="B1281" s="19"/>
      <c r="C1281" s="19"/>
      <c r="E1281" s="19"/>
      <c r="F1281" s="19"/>
      <c r="L1281" s="19"/>
      <c r="N1281" s="19"/>
      <c r="P1281" s="19"/>
      <c r="R1281" s="19"/>
      <c r="S1281" s="19"/>
    </row>
    <row r="1282" spans="1:19" ht="12.75" customHeight="1" x14ac:dyDescent="0.2">
      <c r="A1282" s="1"/>
      <c r="B1282" s="19"/>
      <c r="C1282" s="19"/>
      <c r="E1282" s="19"/>
      <c r="F1282" s="19"/>
      <c r="L1282" s="19"/>
      <c r="N1282" s="19"/>
      <c r="P1282" s="19"/>
      <c r="R1282" s="19"/>
      <c r="S1282" s="19"/>
    </row>
    <row r="1283" spans="1:19" ht="12.75" customHeight="1" x14ac:dyDescent="0.2">
      <c r="A1283" s="1"/>
      <c r="B1283" s="19"/>
      <c r="C1283" s="19"/>
      <c r="E1283" s="19"/>
      <c r="F1283" s="19"/>
      <c r="L1283" s="19"/>
      <c r="N1283" s="19"/>
      <c r="P1283" s="19"/>
      <c r="R1283" s="19"/>
      <c r="S1283" s="19"/>
    </row>
    <row r="1284" spans="1:19" ht="12.75" customHeight="1" x14ac:dyDescent="0.2">
      <c r="A1284" s="1"/>
      <c r="B1284" s="19"/>
      <c r="C1284" s="19"/>
      <c r="E1284" s="19"/>
      <c r="F1284" s="19"/>
      <c r="L1284" s="19"/>
      <c r="N1284" s="19"/>
      <c r="P1284" s="19"/>
      <c r="R1284" s="19"/>
      <c r="S1284" s="19"/>
    </row>
    <row r="1285" spans="1:19" ht="12.75" customHeight="1" x14ac:dyDescent="0.2">
      <c r="A1285" s="1"/>
      <c r="B1285" s="19"/>
      <c r="C1285" s="19"/>
      <c r="E1285" s="19"/>
      <c r="F1285" s="19"/>
      <c r="L1285" s="19"/>
      <c r="N1285" s="19"/>
      <c r="P1285" s="19"/>
      <c r="R1285" s="19"/>
      <c r="S1285" s="19"/>
    </row>
    <row r="1286" spans="1:19" ht="12.75" customHeight="1" x14ac:dyDescent="0.2">
      <c r="A1286" s="1"/>
      <c r="B1286" s="19"/>
      <c r="C1286" s="19"/>
      <c r="E1286" s="19"/>
      <c r="F1286" s="19"/>
      <c r="L1286" s="19"/>
      <c r="N1286" s="19"/>
      <c r="P1286" s="19"/>
      <c r="R1286" s="19"/>
      <c r="S1286" s="19"/>
    </row>
    <row r="1287" spans="1:19" ht="12.75" customHeight="1" x14ac:dyDescent="0.2">
      <c r="A1287" s="1"/>
      <c r="B1287" s="19"/>
      <c r="C1287" s="19"/>
      <c r="E1287" s="19"/>
      <c r="F1287" s="19"/>
      <c r="L1287" s="19"/>
      <c r="N1287" s="19"/>
      <c r="P1287" s="19"/>
      <c r="R1287" s="19"/>
      <c r="S1287" s="19"/>
    </row>
    <row r="1288" spans="1:19" ht="12.75" customHeight="1" x14ac:dyDescent="0.2">
      <c r="A1288" s="1"/>
      <c r="B1288" s="19"/>
      <c r="C1288" s="19"/>
      <c r="E1288" s="19"/>
      <c r="F1288" s="19"/>
      <c r="L1288" s="19"/>
      <c r="N1288" s="19"/>
      <c r="P1288" s="19"/>
      <c r="R1288" s="19"/>
      <c r="S1288" s="19"/>
    </row>
    <row r="1289" spans="1:19" ht="12.75" customHeight="1" x14ac:dyDescent="0.2">
      <c r="A1289" s="1"/>
      <c r="B1289" s="19"/>
      <c r="C1289" s="19"/>
      <c r="E1289" s="19"/>
      <c r="F1289" s="19"/>
      <c r="L1289" s="19"/>
      <c r="N1289" s="19"/>
      <c r="P1289" s="19"/>
      <c r="R1289" s="19"/>
      <c r="S1289" s="19"/>
    </row>
    <row r="1290" spans="1:19" ht="12.75" customHeight="1" x14ac:dyDescent="0.2">
      <c r="A1290" s="1"/>
      <c r="B1290" s="19"/>
      <c r="C1290" s="19"/>
      <c r="E1290" s="19"/>
      <c r="F1290" s="19"/>
      <c r="L1290" s="19"/>
      <c r="N1290" s="19"/>
      <c r="P1290" s="19"/>
      <c r="R1290" s="19"/>
      <c r="S1290" s="19"/>
    </row>
    <row r="1291" spans="1:19" ht="12.75" customHeight="1" x14ac:dyDescent="0.2">
      <c r="A1291" s="1"/>
      <c r="B1291" s="19"/>
      <c r="C1291" s="19"/>
      <c r="E1291" s="19"/>
      <c r="F1291" s="19"/>
      <c r="L1291" s="19"/>
      <c r="N1291" s="19"/>
      <c r="P1291" s="19"/>
      <c r="R1291" s="19"/>
      <c r="S1291" s="19"/>
    </row>
    <row r="1292" spans="1:19" ht="12.75" customHeight="1" x14ac:dyDescent="0.2">
      <c r="A1292" s="1"/>
      <c r="B1292" s="19"/>
      <c r="C1292" s="19"/>
      <c r="E1292" s="19"/>
      <c r="F1292" s="19"/>
      <c r="L1292" s="19"/>
      <c r="N1292" s="19"/>
      <c r="P1292" s="19"/>
      <c r="R1292" s="19"/>
      <c r="S1292" s="19"/>
    </row>
    <row r="1293" spans="1:19" ht="12.75" customHeight="1" x14ac:dyDescent="0.2">
      <c r="A1293" s="1"/>
      <c r="B1293" s="19"/>
      <c r="C1293" s="19"/>
      <c r="E1293" s="19"/>
      <c r="F1293" s="19"/>
      <c r="L1293" s="19"/>
      <c r="N1293" s="19"/>
      <c r="P1293" s="19"/>
      <c r="R1293" s="19"/>
      <c r="S1293" s="19"/>
    </row>
    <row r="1294" spans="1:19" ht="12.75" customHeight="1" x14ac:dyDescent="0.2">
      <c r="A1294" s="1"/>
      <c r="B1294" s="19"/>
      <c r="C1294" s="19"/>
      <c r="E1294" s="19"/>
      <c r="F1294" s="19"/>
      <c r="L1294" s="19"/>
      <c r="N1294" s="19"/>
      <c r="P1294" s="19"/>
      <c r="R1294" s="19"/>
      <c r="S1294" s="19"/>
    </row>
    <row r="1295" spans="1:19" ht="12.75" customHeight="1" x14ac:dyDescent="0.2">
      <c r="A1295" s="1"/>
      <c r="B1295" s="19"/>
      <c r="C1295" s="19"/>
      <c r="E1295" s="19"/>
      <c r="F1295" s="19"/>
      <c r="L1295" s="19"/>
      <c r="N1295" s="19"/>
      <c r="P1295" s="19"/>
      <c r="R1295" s="19"/>
      <c r="S1295" s="19"/>
    </row>
    <row r="1296" spans="1:19" ht="12.75" customHeight="1" x14ac:dyDescent="0.2">
      <c r="A1296" s="1"/>
      <c r="B1296" s="19"/>
      <c r="C1296" s="19"/>
      <c r="E1296" s="19"/>
      <c r="F1296" s="19"/>
      <c r="L1296" s="19"/>
      <c r="N1296" s="19"/>
      <c r="P1296" s="19"/>
      <c r="R1296" s="19"/>
      <c r="S1296" s="19"/>
    </row>
    <row r="1297" spans="1:19" ht="12.75" customHeight="1" x14ac:dyDescent="0.2">
      <c r="A1297" s="1"/>
      <c r="B1297" s="19"/>
      <c r="C1297" s="19"/>
      <c r="E1297" s="19"/>
      <c r="F1297" s="19"/>
      <c r="L1297" s="19"/>
      <c r="N1297" s="19"/>
      <c r="P1297" s="19"/>
      <c r="R1297" s="19"/>
      <c r="S1297" s="19"/>
    </row>
    <row r="1298" spans="1:19" ht="12.75" customHeight="1" x14ac:dyDescent="0.2">
      <c r="A1298" s="1"/>
      <c r="B1298" s="19"/>
      <c r="C1298" s="19"/>
      <c r="E1298" s="19"/>
      <c r="F1298" s="19"/>
      <c r="L1298" s="19"/>
      <c r="N1298" s="19"/>
      <c r="P1298" s="19"/>
      <c r="R1298" s="19"/>
      <c r="S1298" s="19"/>
    </row>
    <row r="1299" spans="1:19" ht="12.75" customHeight="1" x14ac:dyDescent="0.2">
      <c r="A1299" s="1"/>
      <c r="B1299" s="19"/>
      <c r="C1299" s="19"/>
      <c r="E1299" s="19"/>
      <c r="F1299" s="19"/>
      <c r="L1299" s="19"/>
      <c r="N1299" s="19"/>
      <c r="P1299" s="19"/>
      <c r="R1299" s="19"/>
      <c r="S1299" s="19"/>
    </row>
    <row r="1300" spans="1:19" ht="12.75" customHeight="1" x14ac:dyDescent="0.2">
      <c r="A1300" s="1"/>
      <c r="B1300" s="19"/>
      <c r="C1300" s="19"/>
      <c r="E1300" s="19"/>
      <c r="F1300" s="19"/>
      <c r="L1300" s="19"/>
      <c r="N1300" s="19"/>
      <c r="P1300" s="19"/>
      <c r="R1300" s="19"/>
      <c r="S1300" s="19"/>
    </row>
    <row r="1301" spans="1:19" ht="12.75" customHeight="1" x14ac:dyDescent="0.2">
      <c r="A1301" s="1"/>
      <c r="B1301" s="19"/>
      <c r="C1301" s="19"/>
      <c r="E1301" s="19"/>
      <c r="F1301" s="19"/>
      <c r="L1301" s="19"/>
      <c r="N1301" s="19"/>
      <c r="P1301" s="19"/>
      <c r="R1301" s="19"/>
      <c r="S1301" s="19"/>
    </row>
    <row r="1302" spans="1:19" ht="12.75" customHeight="1" x14ac:dyDescent="0.2">
      <c r="A1302" s="1"/>
      <c r="B1302" s="19"/>
      <c r="C1302" s="19"/>
      <c r="E1302" s="19"/>
      <c r="F1302" s="19"/>
      <c r="L1302" s="19"/>
      <c r="N1302" s="19"/>
      <c r="P1302" s="19"/>
      <c r="R1302" s="19"/>
      <c r="S1302" s="19"/>
    </row>
    <row r="1303" spans="1:19" ht="12.75" customHeight="1" x14ac:dyDescent="0.2">
      <c r="A1303" s="1"/>
      <c r="B1303" s="19"/>
      <c r="C1303" s="19"/>
      <c r="E1303" s="19"/>
      <c r="F1303" s="19"/>
      <c r="L1303" s="19"/>
      <c r="N1303" s="19"/>
      <c r="P1303" s="19"/>
      <c r="R1303" s="19"/>
      <c r="S1303" s="19"/>
    </row>
    <row r="1304" spans="1:19" ht="12.75" customHeight="1" x14ac:dyDescent="0.2">
      <c r="A1304" s="1"/>
      <c r="B1304" s="19"/>
      <c r="C1304" s="19"/>
      <c r="E1304" s="19"/>
      <c r="F1304" s="19"/>
      <c r="L1304" s="19"/>
      <c r="N1304" s="19"/>
      <c r="P1304" s="19"/>
      <c r="R1304" s="19"/>
      <c r="S1304" s="19"/>
    </row>
    <row r="1305" spans="1:19" ht="12.75" customHeight="1" x14ac:dyDescent="0.2">
      <c r="A1305" s="1"/>
      <c r="B1305" s="19"/>
      <c r="C1305" s="19"/>
      <c r="E1305" s="19"/>
      <c r="F1305" s="19"/>
      <c r="L1305" s="19"/>
      <c r="N1305" s="19"/>
      <c r="P1305" s="19"/>
      <c r="R1305" s="19"/>
      <c r="S1305" s="19"/>
    </row>
    <row r="1306" spans="1:19" ht="12.75" customHeight="1" x14ac:dyDescent="0.2">
      <c r="A1306" s="1"/>
      <c r="B1306" s="19"/>
      <c r="C1306" s="19"/>
      <c r="E1306" s="19"/>
      <c r="F1306" s="19"/>
      <c r="L1306" s="19"/>
      <c r="N1306" s="19"/>
      <c r="P1306" s="19"/>
      <c r="R1306" s="19"/>
      <c r="S1306" s="19"/>
    </row>
    <row r="1307" spans="1:19" ht="12.75" customHeight="1" x14ac:dyDescent="0.2">
      <c r="A1307" s="1"/>
      <c r="B1307" s="19"/>
      <c r="C1307" s="19"/>
      <c r="E1307" s="19"/>
      <c r="F1307" s="19"/>
      <c r="L1307" s="19"/>
      <c r="N1307" s="19"/>
      <c r="P1307" s="19"/>
      <c r="R1307" s="19"/>
      <c r="S1307" s="19"/>
    </row>
    <row r="1308" spans="1:19" ht="12.75" customHeight="1" x14ac:dyDescent="0.2">
      <c r="A1308" s="1"/>
      <c r="B1308" s="19"/>
      <c r="C1308" s="19"/>
      <c r="E1308" s="19"/>
      <c r="F1308" s="19"/>
      <c r="L1308" s="19"/>
      <c r="N1308" s="19"/>
      <c r="P1308" s="19"/>
      <c r="R1308" s="19"/>
      <c r="S1308" s="19"/>
    </row>
    <row r="1309" spans="1:19" ht="12.75" customHeight="1" x14ac:dyDescent="0.2">
      <c r="A1309" s="1"/>
      <c r="B1309" s="19"/>
      <c r="C1309" s="19"/>
      <c r="E1309" s="19"/>
      <c r="F1309" s="19"/>
      <c r="L1309" s="19"/>
      <c r="N1309" s="19"/>
      <c r="P1309" s="19"/>
      <c r="R1309" s="19"/>
      <c r="S1309" s="19"/>
    </row>
    <row r="1310" spans="1:19" ht="12.75" customHeight="1" x14ac:dyDescent="0.2">
      <c r="A1310" s="1"/>
      <c r="B1310" s="19"/>
      <c r="C1310" s="19"/>
      <c r="E1310" s="19"/>
      <c r="F1310" s="19"/>
      <c r="L1310" s="19"/>
      <c r="N1310" s="19"/>
      <c r="P1310" s="19"/>
      <c r="R1310" s="19"/>
      <c r="S1310" s="19"/>
    </row>
    <row r="1311" spans="1:19" ht="12.75" customHeight="1" x14ac:dyDescent="0.2">
      <c r="A1311" s="1"/>
      <c r="B1311" s="19"/>
      <c r="C1311" s="19"/>
      <c r="E1311" s="19"/>
      <c r="F1311" s="19"/>
      <c r="L1311" s="19"/>
      <c r="N1311" s="19"/>
      <c r="P1311" s="19"/>
      <c r="R1311" s="19"/>
      <c r="S1311" s="19"/>
    </row>
    <row r="1312" spans="1:19" ht="12.75" customHeight="1" x14ac:dyDescent="0.2">
      <c r="A1312" s="1"/>
      <c r="B1312" s="19"/>
      <c r="C1312" s="19"/>
      <c r="E1312" s="19"/>
      <c r="F1312" s="19"/>
      <c r="L1312" s="19"/>
      <c r="N1312" s="19"/>
      <c r="P1312" s="19"/>
      <c r="R1312" s="19"/>
      <c r="S1312" s="19"/>
    </row>
    <row r="1313" spans="1:19" ht="12.75" customHeight="1" x14ac:dyDescent="0.2">
      <c r="A1313" s="1"/>
      <c r="B1313" s="19"/>
      <c r="C1313" s="19"/>
      <c r="E1313" s="19"/>
      <c r="F1313" s="19"/>
      <c r="L1313" s="19"/>
      <c r="N1313" s="19"/>
      <c r="P1313" s="19"/>
      <c r="R1313" s="19"/>
      <c r="S1313" s="19"/>
    </row>
    <row r="1314" spans="1:19" ht="12.75" customHeight="1" x14ac:dyDescent="0.2">
      <c r="A1314" s="1"/>
      <c r="B1314" s="19"/>
      <c r="C1314" s="19"/>
      <c r="E1314" s="19"/>
      <c r="F1314" s="19"/>
      <c r="L1314" s="19"/>
      <c r="N1314" s="19"/>
      <c r="P1314" s="19"/>
      <c r="R1314" s="19"/>
      <c r="S1314" s="19"/>
    </row>
    <row r="1315" spans="1:19" ht="12.75" customHeight="1" x14ac:dyDescent="0.2">
      <c r="A1315" s="1"/>
      <c r="B1315" s="19"/>
      <c r="C1315" s="19"/>
      <c r="E1315" s="19"/>
      <c r="F1315" s="19"/>
      <c r="L1315" s="19"/>
      <c r="N1315" s="19"/>
      <c r="P1315" s="19"/>
      <c r="R1315" s="19"/>
      <c r="S1315" s="19"/>
    </row>
    <row r="1316" spans="1:19" ht="12.75" customHeight="1" x14ac:dyDescent="0.2">
      <c r="A1316" s="1"/>
      <c r="B1316" s="19"/>
      <c r="C1316" s="19"/>
      <c r="E1316" s="19"/>
      <c r="F1316" s="19"/>
      <c r="L1316" s="19"/>
      <c r="N1316" s="19"/>
      <c r="P1316" s="19"/>
      <c r="R1316" s="19"/>
      <c r="S1316" s="19"/>
    </row>
    <row r="1317" spans="1:19" ht="12.75" customHeight="1" x14ac:dyDescent="0.2">
      <c r="A1317" s="1"/>
      <c r="B1317" s="19"/>
      <c r="C1317" s="19"/>
      <c r="E1317" s="19"/>
      <c r="F1317" s="19"/>
      <c r="L1317" s="19"/>
      <c r="N1317" s="19"/>
      <c r="P1317" s="19"/>
      <c r="R1317" s="19"/>
      <c r="S1317" s="19"/>
    </row>
    <row r="1318" spans="1:19" ht="12.75" customHeight="1" x14ac:dyDescent="0.2">
      <c r="A1318" s="1"/>
      <c r="B1318" s="19"/>
      <c r="C1318" s="19"/>
      <c r="E1318" s="19"/>
      <c r="F1318" s="19"/>
      <c r="L1318" s="19"/>
      <c r="N1318" s="19"/>
      <c r="P1318" s="19"/>
      <c r="R1318" s="19"/>
      <c r="S1318" s="19"/>
    </row>
    <row r="1319" spans="1:19" ht="12.75" customHeight="1" x14ac:dyDescent="0.2">
      <c r="A1319" s="1"/>
      <c r="B1319" s="19"/>
      <c r="C1319" s="19"/>
      <c r="E1319" s="19"/>
      <c r="F1319" s="19"/>
      <c r="L1319" s="19"/>
      <c r="N1319" s="19"/>
      <c r="P1319" s="19"/>
      <c r="R1319" s="19"/>
      <c r="S1319" s="19"/>
    </row>
    <row r="1320" spans="1:19" ht="12.75" customHeight="1" x14ac:dyDescent="0.2">
      <c r="A1320" s="1"/>
      <c r="B1320" s="19"/>
      <c r="C1320" s="19"/>
      <c r="E1320" s="19"/>
      <c r="F1320" s="19"/>
      <c r="L1320" s="19"/>
      <c r="N1320" s="19"/>
      <c r="P1320" s="19"/>
      <c r="R1320" s="19"/>
      <c r="S1320" s="19"/>
    </row>
    <row r="1321" spans="1:19" ht="12.75" customHeight="1" x14ac:dyDescent="0.2">
      <c r="A1321" s="1"/>
      <c r="B1321" s="19"/>
      <c r="C1321" s="19"/>
      <c r="E1321" s="19"/>
      <c r="F1321" s="19"/>
      <c r="L1321" s="19"/>
      <c r="N1321" s="19"/>
      <c r="P1321" s="19"/>
      <c r="R1321" s="19"/>
      <c r="S1321" s="19"/>
    </row>
    <row r="1322" spans="1:19" ht="12.75" customHeight="1" x14ac:dyDescent="0.2">
      <c r="A1322" s="1"/>
      <c r="B1322" s="19"/>
      <c r="C1322" s="19"/>
      <c r="E1322" s="19"/>
      <c r="F1322" s="19"/>
      <c r="L1322" s="19"/>
      <c r="N1322" s="19"/>
      <c r="P1322" s="19"/>
      <c r="R1322" s="19"/>
      <c r="S1322" s="19"/>
    </row>
    <row r="1323" spans="1:19" ht="12.75" customHeight="1" x14ac:dyDescent="0.2">
      <c r="A1323" s="1"/>
      <c r="B1323" s="19"/>
      <c r="C1323" s="19"/>
      <c r="E1323" s="19"/>
      <c r="F1323" s="19"/>
      <c r="L1323" s="19"/>
      <c r="N1323" s="19"/>
      <c r="P1323" s="19"/>
      <c r="R1323" s="19"/>
      <c r="S1323" s="19"/>
    </row>
    <row r="1324" spans="1:19" ht="12.75" customHeight="1" x14ac:dyDescent="0.2">
      <c r="A1324" s="1"/>
      <c r="B1324" s="19"/>
      <c r="C1324" s="19"/>
      <c r="E1324" s="19"/>
      <c r="F1324" s="19"/>
      <c r="L1324" s="19"/>
      <c r="N1324" s="19"/>
      <c r="P1324" s="19"/>
      <c r="R1324" s="19"/>
      <c r="S1324" s="19"/>
    </row>
    <row r="1325" spans="1:19" ht="12.75" customHeight="1" x14ac:dyDescent="0.2">
      <c r="A1325" s="1"/>
      <c r="B1325" s="19"/>
      <c r="C1325" s="19"/>
      <c r="E1325" s="19"/>
      <c r="F1325" s="19"/>
      <c r="L1325" s="19"/>
      <c r="N1325" s="19"/>
      <c r="P1325" s="19"/>
      <c r="R1325" s="19"/>
      <c r="S1325" s="19"/>
    </row>
    <row r="1326" spans="1:19" ht="12.75" customHeight="1" x14ac:dyDescent="0.2">
      <c r="A1326" s="1"/>
      <c r="B1326" s="19"/>
      <c r="C1326" s="19"/>
      <c r="E1326" s="19"/>
      <c r="F1326" s="19"/>
      <c r="L1326" s="19"/>
      <c r="N1326" s="19"/>
      <c r="P1326" s="19"/>
      <c r="R1326" s="19"/>
      <c r="S1326" s="19"/>
    </row>
    <row r="1327" spans="1:19" ht="12.75" customHeight="1" x14ac:dyDescent="0.2">
      <c r="A1327" s="1"/>
      <c r="B1327" s="19"/>
      <c r="C1327" s="19"/>
      <c r="E1327" s="19"/>
      <c r="F1327" s="19"/>
      <c r="L1327" s="19"/>
      <c r="N1327" s="19"/>
      <c r="P1327" s="19"/>
      <c r="R1327" s="19"/>
      <c r="S1327" s="19"/>
    </row>
    <row r="1328" spans="1:19" ht="12.75" customHeight="1" x14ac:dyDescent="0.2">
      <c r="A1328" s="1"/>
      <c r="B1328" s="19"/>
      <c r="C1328" s="19"/>
      <c r="E1328" s="19"/>
      <c r="F1328" s="19"/>
      <c r="L1328" s="19"/>
      <c r="N1328" s="19"/>
      <c r="P1328" s="19"/>
      <c r="R1328" s="19"/>
      <c r="S1328" s="19"/>
    </row>
    <row r="1329" spans="1:19" ht="12.75" customHeight="1" x14ac:dyDescent="0.2">
      <c r="A1329" s="1"/>
      <c r="B1329" s="19"/>
      <c r="C1329" s="19"/>
      <c r="E1329" s="19"/>
      <c r="F1329" s="19"/>
      <c r="L1329" s="19"/>
      <c r="N1329" s="19"/>
      <c r="P1329" s="19"/>
      <c r="R1329" s="19"/>
      <c r="S1329" s="19"/>
    </row>
    <row r="1330" spans="1:19" ht="12.75" customHeight="1" x14ac:dyDescent="0.2">
      <c r="A1330" s="1"/>
      <c r="B1330" s="19"/>
      <c r="C1330" s="19"/>
      <c r="E1330" s="19"/>
      <c r="F1330" s="19"/>
      <c r="L1330" s="19"/>
      <c r="N1330" s="19"/>
      <c r="P1330" s="19"/>
      <c r="R1330" s="19"/>
      <c r="S1330" s="19"/>
    </row>
    <row r="1331" spans="1:19" ht="12.75" customHeight="1" x14ac:dyDescent="0.2">
      <c r="A1331" s="1"/>
      <c r="B1331" s="19"/>
      <c r="C1331" s="19"/>
      <c r="E1331" s="19"/>
      <c r="F1331" s="19"/>
      <c r="L1331" s="19"/>
      <c r="N1331" s="19"/>
      <c r="P1331" s="19"/>
      <c r="R1331" s="19"/>
      <c r="S1331" s="19"/>
    </row>
    <row r="1332" spans="1:19" ht="12.75" customHeight="1" x14ac:dyDescent="0.2">
      <c r="A1332" s="1"/>
      <c r="B1332" s="19"/>
      <c r="C1332" s="19"/>
      <c r="E1332" s="19"/>
      <c r="F1332" s="19"/>
      <c r="L1332" s="19"/>
      <c r="N1332" s="19"/>
      <c r="P1332" s="19"/>
      <c r="R1332" s="19"/>
      <c r="S1332" s="19"/>
    </row>
    <row r="1333" spans="1:19" ht="12.75" customHeight="1" x14ac:dyDescent="0.2">
      <c r="A1333" s="1"/>
      <c r="B1333" s="19"/>
      <c r="C1333" s="19"/>
      <c r="E1333" s="19"/>
      <c r="F1333" s="19"/>
      <c r="L1333" s="19"/>
      <c r="N1333" s="19"/>
      <c r="P1333" s="19"/>
      <c r="R1333" s="19"/>
      <c r="S1333" s="19"/>
    </row>
    <row r="1334" spans="1:19" ht="12.75" customHeight="1" x14ac:dyDescent="0.2">
      <c r="A1334" s="1"/>
      <c r="B1334" s="19"/>
      <c r="C1334" s="19"/>
      <c r="E1334" s="19"/>
      <c r="F1334" s="19"/>
      <c r="L1334" s="19"/>
      <c r="N1334" s="19"/>
      <c r="P1334" s="19"/>
      <c r="R1334" s="19"/>
      <c r="S1334" s="19"/>
    </row>
    <row r="1335" spans="1:19" ht="12.75" customHeight="1" x14ac:dyDescent="0.2">
      <c r="A1335" s="1"/>
      <c r="B1335" s="19"/>
      <c r="C1335" s="19"/>
      <c r="E1335" s="19"/>
      <c r="F1335" s="19"/>
      <c r="L1335" s="19"/>
      <c r="N1335" s="19"/>
      <c r="P1335" s="19"/>
      <c r="R1335" s="19"/>
      <c r="S1335" s="19"/>
    </row>
    <row r="1336" spans="1:19" ht="12.75" customHeight="1" x14ac:dyDescent="0.2">
      <c r="A1336" s="1"/>
      <c r="B1336" s="19"/>
      <c r="C1336" s="19"/>
      <c r="E1336" s="19"/>
      <c r="F1336" s="19"/>
      <c r="L1336" s="19"/>
      <c r="N1336" s="19"/>
      <c r="P1336" s="19"/>
      <c r="R1336" s="19"/>
      <c r="S1336" s="19"/>
    </row>
    <row r="1337" spans="1:19" ht="12.75" customHeight="1" x14ac:dyDescent="0.2">
      <c r="A1337" s="1"/>
      <c r="B1337" s="19"/>
      <c r="C1337" s="19"/>
      <c r="E1337" s="19"/>
      <c r="F1337" s="19"/>
      <c r="L1337" s="19"/>
      <c r="N1337" s="19"/>
      <c r="P1337" s="19"/>
      <c r="R1337" s="19"/>
      <c r="S1337" s="19"/>
    </row>
    <row r="1338" spans="1:19" ht="12.75" customHeight="1" x14ac:dyDescent="0.2">
      <c r="A1338" s="1"/>
      <c r="B1338" s="19"/>
      <c r="C1338" s="19"/>
      <c r="E1338" s="19"/>
      <c r="F1338" s="19"/>
      <c r="L1338" s="19"/>
      <c r="N1338" s="19"/>
      <c r="P1338" s="19"/>
      <c r="R1338" s="19"/>
      <c r="S1338" s="19"/>
    </row>
    <row r="1339" spans="1:19" ht="12.75" customHeight="1" x14ac:dyDescent="0.2">
      <c r="A1339" s="1"/>
      <c r="B1339" s="19"/>
      <c r="C1339" s="19"/>
      <c r="E1339" s="19"/>
      <c r="F1339" s="19"/>
      <c r="L1339" s="19"/>
      <c r="N1339" s="19"/>
      <c r="P1339" s="19"/>
      <c r="R1339" s="19"/>
      <c r="S1339" s="19"/>
    </row>
    <row r="1340" spans="1:19" ht="12.75" customHeight="1" x14ac:dyDescent="0.2">
      <c r="A1340" s="1"/>
      <c r="B1340" s="19"/>
      <c r="C1340" s="19"/>
      <c r="E1340" s="19"/>
      <c r="F1340" s="19"/>
      <c r="L1340" s="19"/>
      <c r="N1340" s="19"/>
      <c r="P1340" s="19"/>
      <c r="R1340" s="19"/>
      <c r="S1340" s="19"/>
    </row>
    <row r="1341" spans="1:19" ht="12.75" customHeight="1" x14ac:dyDescent="0.2">
      <c r="A1341" s="1"/>
      <c r="B1341" s="19"/>
      <c r="C1341" s="19"/>
      <c r="E1341" s="19"/>
      <c r="F1341" s="19"/>
      <c r="L1341" s="19"/>
      <c r="N1341" s="19"/>
      <c r="P1341" s="19"/>
      <c r="R1341" s="19"/>
      <c r="S1341" s="19"/>
    </row>
    <row r="1342" spans="1:19" ht="12.75" customHeight="1" x14ac:dyDescent="0.2">
      <c r="A1342" s="1"/>
      <c r="B1342" s="19"/>
      <c r="C1342" s="19"/>
      <c r="E1342" s="19"/>
      <c r="F1342" s="19"/>
      <c r="L1342" s="19"/>
      <c r="N1342" s="19"/>
      <c r="P1342" s="19"/>
      <c r="R1342" s="19"/>
      <c r="S1342" s="19"/>
    </row>
    <row r="1343" spans="1:19" ht="12.75" customHeight="1" x14ac:dyDescent="0.2">
      <c r="A1343" s="1"/>
      <c r="B1343" s="19"/>
      <c r="C1343" s="19"/>
      <c r="E1343" s="19"/>
      <c r="F1343" s="19"/>
      <c r="L1343" s="19"/>
      <c r="N1343" s="19"/>
      <c r="P1343" s="19"/>
      <c r="R1343" s="19"/>
      <c r="S1343" s="19"/>
    </row>
    <row r="1344" spans="1:19" ht="12.75" customHeight="1" x14ac:dyDescent="0.2">
      <c r="A1344" s="1"/>
      <c r="B1344" s="19"/>
      <c r="C1344" s="19"/>
      <c r="E1344" s="19"/>
      <c r="F1344" s="19"/>
      <c r="L1344" s="19"/>
      <c r="N1344" s="19"/>
      <c r="P1344" s="19"/>
      <c r="R1344" s="19"/>
      <c r="S1344" s="19"/>
    </row>
    <row r="1345" spans="1:19" ht="12.75" customHeight="1" x14ac:dyDescent="0.2">
      <c r="A1345" s="1"/>
      <c r="B1345" s="19"/>
      <c r="C1345" s="19"/>
      <c r="E1345" s="19"/>
      <c r="F1345" s="19"/>
      <c r="L1345" s="19"/>
      <c r="N1345" s="19"/>
      <c r="P1345" s="19"/>
      <c r="R1345" s="19"/>
      <c r="S1345" s="19"/>
    </row>
    <row r="1346" spans="1:19" ht="12.75" customHeight="1" x14ac:dyDescent="0.2">
      <c r="A1346" s="1"/>
      <c r="B1346" s="19"/>
      <c r="C1346" s="19"/>
      <c r="E1346" s="19"/>
      <c r="F1346" s="19"/>
      <c r="L1346" s="19"/>
      <c r="N1346" s="19"/>
      <c r="P1346" s="19"/>
      <c r="R1346" s="19"/>
      <c r="S1346" s="19"/>
    </row>
    <row r="1347" spans="1:19" ht="12.75" customHeight="1" x14ac:dyDescent="0.2">
      <c r="A1347" s="1"/>
      <c r="B1347" s="19"/>
      <c r="C1347" s="19"/>
      <c r="E1347" s="19"/>
      <c r="F1347" s="19"/>
      <c r="L1347" s="19"/>
      <c r="N1347" s="19"/>
      <c r="P1347" s="19"/>
      <c r="R1347" s="19"/>
      <c r="S1347" s="19"/>
    </row>
    <row r="1348" spans="1:19" ht="12.75" customHeight="1" x14ac:dyDescent="0.2">
      <c r="A1348" s="1"/>
      <c r="B1348" s="19"/>
      <c r="C1348" s="19"/>
      <c r="E1348" s="19"/>
      <c r="F1348" s="19"/>
      <c r="L1348" s="19"/>
      <c r="N1348" s="19"/>
      <c r="P1348" s="19"/>
      <c r="R1348" s="19"/>
      <c r="S1348" s="19"/>
    </row>
    <row r="1349" spans="1:19" ht="12.75" customHeight="1" x14ac:dyDescent="0.2">
      <c r="A1349" s="1"/>
      <c r="B1349" s="19"/>
      <c r="C1349" s="19"/>
      <c r="E1349" s="19"/>
      <c r="F1349" s="19"/>
      <c r="L1349" s="19"/>
      <c r="N1349" s="19"/>
      <c r="P1349" s="19"/>
      <c r="R1349" s="19"/>
      <c r="S1349" s="19"/>
    </row>
    <row r="1350" spans="1:19" ht="12.75" customHeight="1" x14ac:dyDescent="0.2">
      <c r="A1350" s="1"/>
      <c r="B1350" s="19"/>
      <c r="C1350" s="19"/>
      <c r="E1350" s="19"/>
      <c r="F1350" s="19"/>
      <c r="L1350" s="19"/>
      <c r="N1350" s="19"/>
      <c r="P1350" s="19"/>
      <c r="R1350" s="19"/>
      <c r="S1350" s="19"/>
    </row>
    <row r="1351" spans="1:19" ht="12.75" customHeight="1" x14ac:dyDescent="0.2">
      <c r="A1351" s="1"/>
      <c r="B1351" s="19"/>
      <c r="C1351" s="19"/>
      <c r="E1351" s="19"/>
      <c r="F1351" s="19"/>
      <c r="L1351" s="19"/>
      <c r="N1351" s="19"/>
      <c r="P1351" s="19"/>
      <c r="R1351" s="19"/>
      <c r="S1351" s="19"/>
    </row>
    <row r="1352" spans="1:19" ht="12.75" customHeight="1" x14ac:dyDescent="0.2">
      <c r="A1352" s="1"/>
      <c r="B1352" s="19"/>
      <c r="C1352" s="19"/>
      <c r="E1352" s="19"/>
      <c r="F1352" s="19"/>
      <c r="L1352" s="19"/>
      <c r="N1352" s="19"/>
      <c r="P1352" s="19"/>
      <c r="R1352" s="19"/>
      <c r="S1352" s="19"/>
    </row>
    <row r="1353" spans="1:19" ht="12.75" customHeight="1" x14ac:dyDescent="0.2">
      <c r="A1353" s="1"/>
      <c r="B1353" s="19"/>
      <c r="C1353" s="19"/>
      <c r="E1353" s="19"/>
      <c r="F1353" s="19"/>
      <c r="L1353" s="19"/>
      <c r="N1353" s="19"/>
      <c r="P1353" s="19"/>
      <c r="R1353" s="19"/>
      <c r="S1353" s="19"/>
    </row>
    <row r="1354" spans="1:19" ht="12.75" customHeight="1" x14ac:dyDescent="0.2">
      <c r="A1354" s="1"/>
      <c r="B1354" s="19"/>
      <c r="C1354" s="19"/>
      <c r="E1354" s="19"/>
      <c r="F1354" s="19"/>
      <c r="L1354" s="19"/>
      <c r="N1354" s="19"/>
      <c r="P1354" s="19"/>
      <c r="R1354" s="19"/>
      <c r="S1354" s="19"/>
    </row>
    <row r="1355" spans="1:19" ht="12.75" customHeight="1" x14ac:dyDescent="0.2">
      <c r="A1355" s="1"/>
      <c r="B1355" s="19"/>
      <c r="C1355" s="19"/>
      <c r="E1355" s="19"/>
      <c r="F1355" s="19"/>
      <c r="L1355" s="19"/>
      <c r="N1355" s="19"/>
      <c r="P1355" s="19"/>
      <c r="R1355" s="19"/>
      <c r="S1355" s="19"/>
    </row>
    <row r="1356" spans="1:19" ht="12.75" customHeight="1" x14ac:dyDescent="0.2">
      <c r="A1356" s="1"/>
      <c r="B1356" s="19"/>
      <c r="C1356" s="19"/>
      <c r="E1356" s="19"/>
      <c r="F1356" s="19"/>
      <c r="L1356" s="19"/>
      <c r="N1356" s="19"/>
      <c r="P1356" s="19"/>
      <c r="R1356" s="19"/>
      <c r="S1356" s="19"/>
    </row>
    <row r="1357" spans="1:19" ht="12.75" customHeight="1" x14ac:dyDescent="0.2">
      <c r="A1357" s="1"/>
      <c r="B1357" s="19"/>
      <c r="C1357" s="19"/>
      <c r="E1357" s="19"/>
      <c r="F1357" s="19"/>
      <c r="L1357" s="19"/>
      <c r="N1357" s="19"/>
      <c r="P1357" s="19"/>
      <c r="R1357" s="19"/>
      <c r="S1357" s="19"/>
    </row>
    <row r="1358" spans="1:19" ht="12.75" customHeight="1" x14ac:dyDescent="0.2">
      <c r="A1358" s="1"/>
      <c r="B1358" s="19"/>
      <c r="C1358" s="19"/>
      <c r="E1358" s="19"/>
      <c r="F1358" s="19"/>
      <c r="L1358" s="19"/>
      <c r="N1358" s="19"/>
      <c r="P1358" s="19"/>
      <c r="R1358" s="19"/>
      <c r="S1358" s="19"/>
    </row>
    <row r="1359" spans="1:19" ht="12.75" customHeight="1" x14ac:dyDescent="0.2">
      <c r="A1359" s="1"/>
      <c r="B1359" s="19"/>
      <c r="C1359" s="19"/>
      <c r="E1359" s="19"/>
      <c r="F1359" s="19"/>
      <c r="L1359" s="19"/>
      <c r="N1359" s="19"/>
      <c r="P1359" s="19"/>
      <c r="R1359" s="19"/>
      <c r="S1359" s="19"/>
    </row>
    <row r="1360" spans="1:19" ht="12.75" customHeight="1" x14ac:dyDescent="0.2">
      <c r="A1360" s="1"/>
      <c r="B1360" s="19"/>
      <c r="C1360" s="19"/>
      <c r="E1360" s="19"/>
      <c r="F1360" s="19"/>
      <c r="L1360" s="19"/>
      <c r="N1360" s="19"/>
      <c r="P1360" s="19"/>
      <c r="R1360" s="19"/>
      <c r="S1360" s="19"/>
    </row>
    <row r="1361" spans="1:19" ht="12.75" customHeight="1" x14ac:dyDescent="0.2">
      <c r="A1361" s="1"/>
      <c r="B1361" s="19"/>
      <c r="C1361" s="19"/>
      <c r="E1361" s="19"/>
      <c r="F1361" s="19"/>
      <c r="L1361" s="19"/>
      <c r="N1361" s="19"/>
      <c r="P1361" s="19"/>
      <c r="R1361" s="19"/>
      <c r="S1361" s="19"/>
    </row>
    <row r="1362" spans="1:19" ht="12.75" customHeight="1" x14ac:dyDescent="0.2">
      <c r="A1362" s="1"/>
      <c r="B1362" s="19"/>
      <c r="C1362" s="19"/>
      <c r="E1362" s="19"/>
      <c r="F1362" s="19"/>
      <c r="L1362" s="19"/>
      <c r="N1362" s="19"/>
      <c r="P1362" s="19"/>
      <c r="R1362" s="19"/>
      <c r="S1362" s="19"/>
    </row>
    <row r="1363" spans="1:19" ht="12.75" customHeight="1" x14ac:dyDescent="0.2">
      <c r="A1363" s="1"/>
      <c r="B1363" s="19"/>
      <c r="C1363" s="19"/>
      <c r="E1363" s="19"/>
      <c r="F1363" s="19"/>
      <c r="L1363" s="19"/>
      <c r="N1363" s="19"/>
      <c r="P1363" s="19"/>
      <c r="R1363" s="19"/>
      <c r="S1363" s="19"/>
    </row>
    <row r="1364" spans="1:19" ht="12.75" customHeight="1" x14ac:dyDescent="0.2">
      <c r="A1364" s="1"/>
      <c r="B1364" s="19"/>
      <c r="C1364" s="19"/>
      <c r="E1364" s="19"/>
      <c r="F1364" s="19"/>
      <c r="L1364" s="19"/>
      <c r="N1364" s="19"/>
      <c r="P1364" s="19"/>
      <c r="R1364" s="19"/>
      <c r="S1364" s="19"/>
    </row>
    <row r="1365" spans="1:19" ht="12.75" customHeight="1" x14ac:dyDescent="0.2">
      <c r="A1365" s="1"/>
      <c r="B1365" s="19"/>
      <c r="C1365" s="19"/>
      <c r="E1365" s="19"/>
      <c r="F1365" s="19"/>
      <c r="L1365" s="19"/>
      <c r="N1365" s="19"/>
      <c r="P1365" s="19"/>
      <c r="R1365" s="19"/>
      <c r="S1365" s="19"/>
    </row>
    <row r="1366" spans="1:19" ht="12.75" customHeight="1" x14ac:dyDescent="0.2">
      <c r="A1366" s="1"/>
      <c r="B1366" s="19"/>
      <c r="C1366" s="19"/>
      <c r="E1366" s="19"/>
      <c r="F1366" s="19"/>
      <c r="L1366" s="19"/>
      <c r="N1366" s="19"/>
      <c r="P1366" s="19"/>
      <c r="R1366" s="19"/>
      <c r="S1366" s="19"/>
    </row>
    <row r="1367" spans="1:19" ht="12.75" customHeight="1" x14ac:dyDescent="0.2">
      <c r="A1367" s="1"/>
      <c r="B1367" s="19"/>
      <c r="C1367" s="19"/>
      <c r="E1367" s="19"/>
      <c r="F1367" s="19"/>
      <c r="L1367" s="19"/>
      <c r="N1367" s="19"/>
      <c r="P1367" s="19"/>
      <c r="R1367" s="19"/>
      <c r="S1367" s="19"/>
    </row>
    <row r="1368" spans="1:19" ht="12.75" customHeight="1" x14ac:dyDescent="0.2">
      <c r="A1368" s="1"/>
      <c r="B1368" s="19"/>
      <c r="C1368" s="19"/>
      <c r="E1368" s="19"/>
      <c r="F1368" s="19"/>
      <c r="L1368" s="19"/>
      <c r="N1368" s="19"/>
      <c r="P1368" s="19"/>
      <c r="R1368" s="19"/>
      <c r="S1368" s="19"/>
    </row>
    <row r="1369" spans="1:19" ht="12.75" customHeight="1" x14ac:dyDescent="0.2">
      <c r="A1369" s="1"/>
      <c r="B1369" s="19"/>
      <c r="C1369" s="19"/>
      <c r="E1369" s="19"/>
      <c r="F1369" s="19"/>
      <c r="L1369" s="19"/>
      <c r="N1369" s="19"/>
      <c r="P1369" s="19"/>
      <c r="R1369" s="19"/>
      <c r="S1369" s="19"/>
    </row>
    <row r="1370" spans="1:19" ht="12.75" customHeight="1" x14ac:dyDescent="0.2">
      <c r="A1370" s="1"/>
      <c r="B1370" s="19"/>
      <c r="C1370" s="19"/>
      <c r="E1370" s="19"/>
      <c r="F1370" s="19"/>
      <c r="L1370" s="19"/>
      <c r="N1370" s="19"/>
      <c r="P1370" s="19"/>
      <c r="R1370" s="19"/>
      <c r="S1370" s="19"/>
    </row>
    <row r="1371" spans="1:19" ht="12.75" customHeight="1" x14ac:dyDescent="0.2">
      <c r="A1371" s="1"/>
      <c r="B1371" s="19"/>
      <c r="C1371" s="19"/>
      <c r="E1371" s="19"/>
      <c r="F1371" s="19"/>
      <c r="L1371" s="19"/>
      <c r="N1371" s="19"/>
      <c r="P1371" s="19"/>
      <c r="R1371" s="19"/>
      <c r="S1371" s="19"/>
    </row>
    <row r="1372" spans="1:19" ht="12.75" customHeight="1" x14ac:dyDescent="0.2">
      <c r="A1372" s="1"/>
      <c r="B1372" s="19"/>
      <c r="C1372" s="19"/>
      <c r="E1372" s="19"/>
      <c r="F1372" s="19"/>
      <c r="L1372" s="19"/>
      <c r="N1372" s="19"/>
      <c r="P1372" s="19"/>
      <c r="R1372" s="19"/>
      <c r="S1372" s="19"/>
    </row>
    <row r="1373" spans="1:19" ht="12.75" customHeight="1" x14ac:dyDescent="0.2">
      <c r="A1373" s="1"/>
      <c r="B1373" s="19"/>
      <c r="C1373" s="19"/>
      <c r="E1373" s="19"/>
      <c r="F1373" s="19"/>
      <c r="L1373" s="19"/>
      <c r="N1373" s="19"/>
      <c r="P1373" s="19"/>
      <c r="R1373" s="19"/>
      <c r="S1373" s="19"/>
    </row>
    <row r="1374" spans="1:19" ht="12.75" customHeight="1" x14ac:dyDescent="0.2">
      <c r="A1374" s="1"/>
      <c r="B1374" s="19"/>
      <c r="C1374" s="19"/>
      <c r="E1374" s="19"/>
      <c r="F1374" s="19"/>
      <c r="L1374" s="19"/>
      <c r="N1374" s="19"/>
      <c r="P1374" s="19"/>
      <c r="R1374" s="19"/>
      <c r="S1374" s="19"/>
    </row>
    <row r="1375" spans="1:19" ht="12.75" customHeight="1" x14ac:dyDescent="0.2">
      <c r="A1375" s="1"/>
      <c r="B1375" s="19"/>
      <c r="C1375" s="19"/>
      <c r="E1375" s="19"/>
      <c r="F1375" s="19"/>
      <c r="L1375" s="19"/>
      <c r="N1375" s="19"/>
      <c r="P1375" s="19"/>
      <c r="R1375" s="19"/>
      <c r="S1375" s="19"/>
    </row>
    <row r="1376" spans="1:19" ht="12.75" customHeight="1" x14ac:dyDescent="0.2">
      <c r="A1376" s="1"/>
      <c r="B1376" s="19"/>
      <c r="C1376" s="19"/>
      <c r="E1376" s="19"/>
      <c r="F1376" s="19"/>
      <c r="L1376" s="19"/>
      <c r="N1376" s="19"/>
      <c r="P1376" s="19"/>
      <c r="R1376" s="19"/>
      <c r="S1376" s="19"/>
    </row>
    <row r="1377" spans="1:19" ht="12.75" customHeight="1" x14ac:dyDescent="0.2">
      <c r="A1377" s="1"/>
      <c r="B1377" s="19"/>
      <c r="C1377" s="19"/>
      <c r="E1377" s="19"/>
      <c r="F1377" s="19"/>
      <c r="L1377" s="19"/>
      <c r="N1377" s="19"/>
      <c r="P1377" s="19"/>
      <c r="R1377" s="19"/>
      <c r="S1377" s="19"/>
    </row>
    <row r="1378" spans="1:19" ht="12.75" customHeight="1" x14ac:dyDescent="0.2">
      <c r="A1378" s="1"/>
      <c r="B1378" s="19"/>
      <c r="C1378" s="19"/>
      <c r="E1378" s="19"/>
      <c r="F1378" s="19"/>
      <c r="L1378" s="19"/>
      <c r="N1378" s="19"/>
      <c r="P1378" s="19"/>
      <c r="R1378" s="19"/>
      <c r="S1378" s="19"/>
    </row>
    <row r="1379" spans="1:19" ht="12.75" customHeight="1" x14ac:dyDescent="0.2">
      <c r="A1379" s="1"/>
      <c r="B1379" s="19"/>
      <c r="C1379" s="19"/>
      <c r="E1379" s="19"/>
      <c r="F1379" s="19"/>
      <c r="L1379" s="19"/>
      <c r="N1379" s="19"/>
      <c r="P1379" s="19"/>
      <c r="R1379" s="19"/>
      <c r="S1379" s="19"/>
    </row>
    <row r="1380" spans="1:19" ht="12.75" customHeight="1" x14ac:dyDescent="0.2">
      <c r="A1380" s="1"/>
      <c r="B1380" s="19"/>
      <c r="C1380" s="19"/>
      <c r="E1380" s="19"/>
      <c r="F1380" s="19"/>
      <c r="L1380" s="19"/>
      <c r="N1380" s="19"/>
      <c r="P1380" s="19"/>
      <c r="R1380" s="19"/>
      <c r="S1380" s="19"/>
    </row>
    <row r="1381" spans="1:19" ht="12.75" customHeight="1" x14ac:dyDescent="0.2">
      <c r="A1381" s="1"/>
      <c r="B1381" s="19"/>
      <c r="C1381" s="19"/>
      <c r="E1381" s="19"/>
      <c r="F1381" s="19"/>
      <c r="L1381" s="19"/>
      <c r="N1381" s="19"/>
      <c r="P1381" s="19"/>
      <c r="R1381" s="19"/>
      <c r="S1381" s="19"/>
    </row>
    <row r="1382" spans="1:19" ht="12.75" customHeight="1" x14ac:dyDescent="0.2">
      <c r="A1382" s="1"/>
      <c r="B1382" s="19"/>
      <c r="C1382" s="19"/>
      <c r="E1382" s="19"/>
      <c r="F1382" s="19"/>
      <c r="L1382" s="19"/>
      <c r="N1382" s="19"/>
      <c r="P1382" s="19"/>
      <c r="R1382" s="19"/>
      <c r="S1382" s="19"/>
    </row>
    <row r="1383" spans="1:19" ht="12.75" customHeight="1" x14ac:dyDescent="0.2">
      <c r="A1383" s="1"/>
      <c r="B1383" s="19"/>
      <c r="C1383" s="19"/>
      <c r="E1383" s="19"/>
      <c r="F1383" s="19"/>
      <c r="L1383" s="19"/>
      <c r="N1383" s="19"/>
      <c r="P1383" s="19"/>
      <c r="R1383" s="19"/>
      <c r="S1383" s="19"/>
    </row>
    <row r="1384" spans="1:19" ht="12.75" customHeight="1" x14ac:dyDescent="0.2">
      <c r="A1384" s="1"/>
      <c r="B1384" s="19"/>
      <c r="C1384" s="19"/>
      <c r="E1384" s="19"/>
      <c r="F1384" s="19"/>
      <c r="L1384" s="19"/>
      <c r="N1384" s="19"/>
      <c r="P1384" s="19"/>
      <c r="R1384" s="19"/>
      <c r="S1384" s="19"/>
    </row>
    <row r="1385" spans="1:19" ht="12.75" customHeight="1" x14ac:dyDescent="0.2">
      <c r="A1385" s="1"/>
      <c r="B1385" s="19"/>
      <c r="C1385" s="19"/>
      <c r="E1385" s="19"/>
      <c r="F1385" s="19"/>
      <c r="L1385" s="19"/>
      <c r="N1385" s="19"/>
      <c r="P1385" s="19"/>
      <c r="R1385" s="19"/>
      <c r="S1385" s="19"/>
    </row>
    <row r="1386" spans="1:19" ht="12.75" customHeight="1" x14ac:dyDescent="0.2">
      <c r="A1386" s="1"/>
      <c r="B1386" s="19"/>
      <c r="C1386" s="19"/>
      <c r="E1386" s="19"/>
      <c r="F1386" s="19"/>
      <c r="L1386" s="19"/>
      <c r="N1386" s="19"/>
      <c r="P1386" s="19"/>
      <c r="R1386" s="19"/>
      <c r="S1386" s="19"/>
    </row>
    <row r="1387" spans="1:19" ht="12.75" customHeight="1" x14ac:dyDescent="0.2">
      <c r="A1387" s="1"/>
      <c r="B1387" s="19"/>
      <c r="C1387" s="19"/>
      <c r="E1387" s="19"/>
      <c r="F1387" s="19"/>
      <c r="L1387" s="19"/>
      <c r="N1387" s="19"/>
      <c r="P1387" s="19"/>
      <c r="R1387" s="19"/>
      <c r="S1387" s="19"/>
    </row>
    <row r="1388" spans="1:19" ht="12.75" customHeight="1" x14ac:dyDescent="0.2">
      <c r="A1388" s="1"/>
      <c r="B1388" s="19"/>
      <c r="C1388" s="19"/>
      <c r="E1388" s="19"/>
      <c r="F1388" s="19"/>
      <c r="L1388" s="19"/>
      <c r="N1388" s="19"/>
      <c r="P1388" s="19"/>
      <c r="R1388" s="19"/>
      <c r="S1388" s="19"/>
    </row>
    <row r="1389" spans="1:19" ht="12.75" customHeight="1" x14ac:dyDescent="0.2">
      <c r="A1389" s="1"/>
      <c r="B1389" s="19"/>
      <c r="C1389" s="19"/>
      <c r="E1389" s="19"/>
      <c r="F1389" s="19"/>
      <c r="L1389" s="19"/>
      <c r="N1389" s="19"/>
      <c r="P1389" s="19"/>
      <c r="R1389" s="19"/>
      <c r="S1389" s="19"/>
    </row>
    <row r="1390" spans="1:19" ht="12.75" customHeight="1" x14ac:dyDescent="0.2">
      <c r="A1390" s="1"/>
      <c r="B1390" s="19"/>
      <c r="C1390" s="19"/>
      <c r="E1390" s="19"/>
      <c r="F1390" s="19"/>
      <c r="L1390" s="19"/>
      <c r="N1390" s="19"/>
      <c r="P1390" s="19"/>
      <c r="R1390" s="19"/>
      <c r="S1390" s="19"/>
    </row>
    <row r="1391" spans="1:19" ht="12.75" customHeight="1" x14ac:dyDescent="0.2">
      <c r="A1391" s="1"/>
      <c r="B1391" s="19"/>
      <c r="C1391" s="19"/>
      <c r="E1391" s="19"/>
      <c r="F1391" s="19"/>
      <c r="L1391" s="19"/>
      <c r="N1391" s="19"/>
      <c r="P1391" s="19"/>
      <c r="R1391" s="19"/>
      <c r="S1391" s="19"/>
    </row>
    <row r="1392" spans="1:19" ht="12.75" customHeight="1" x14ac:dyDescent="0.2">
      <c r="A1392" s="1"/>
      <c r="B1392" s="19"/>
      <c r="C1392" s="19"/>
      <c r="E1392" s="19"/>
      <c r="F1392" s="19"/>
      <c r="L1392" s="19"/>
      <c r="N1392" s="19"/>
      <c r="P1392" s="19"/>
      <c r="R1392" s="19"/>
      <c r="S1392" s="19"/>
    </row>
    <row r="1393" spans="1:19" ht="12.75" customHeight="1" x14ac:dyDescent="0.2">
      <c r="A1393" s="1"/>
      <c r="B1393" s="19"/>
      <c r="C1393" s="19"/>
      <c r="E1393" s="19"/>
      <c r="F1393" s="19"/>
      <c r="L1393" s="19"/>
      <c r="N1393" s="19"/>
      <c r="P1393" s="19"/>
      <c r="R1393" s="19"/>
      <c r="S1393" s="19"/>
    </row>
    <row r="1394" spans="1:19" ht="12.75" customHeight="1" x14ac:dyDescent="0.2">
      <c r="A1394" s="1"/>
      <c r="B1394" s="19"/>
      <c r="C1394" s="19"/>
      <c r="E1394" s="19"/>
      <c r="F1394" s="19"/>
      <c r="L1394" s="19"/>
      <c r="N1394" s="19"/>
      <c r="P1394" s="19"/>
      <c r="R1394" s="19"/>
      <c r="S1394" s="19"/>
    </row>
    <row r="1395" spans="1:19" ht="12.75" customHeight="1" x14ac:dyDescent="0.2">
      <c r="A1395" s="1"/>
      <c r="B1395" s="19"/>
      <c r="C1395" s="19"/>
      <c r="E1395" s="19"/>
      <c r="F1395" s="19"/>
      <c r="L1395" s="19"/>
      <c r="N1395" s="19"/>
      <c r="P1395" s="19"/>
      <c r="R1395" s="19"/>
      <c r="S1395" s="19"/>
    </row>
    <row r="1396" spans="1:19" ht="12.75" customHeight="1" x14ac:dyDescent="0.2">
      <c r="A1396" s="1"/>
      <c r="B1396" s="19"/>
      <c r="C1396" s="19"/>
      <c r="E1396" s="19"/>
      <c r="F1396" s="19"/>
      <c r="L1396" s="19"/>
      <c r="N1396" s="19"/>
      <c r="P1396" s="19"/>
      <c r="R1396" s="19"/>
      <c r="S1396" s="19"/>
    </row>
    <row r="1397" spans="1:19" ht="12.75" customHeight="1" x14ac:dyDescent="0.2">
      <c r="A1397" s="1"/>
      <c r="B1397" s="19"/>
      <c r="C1397" s="19"/>
      <c r="E1397" s="19"/>
      <c r="F1397" s="19"/>
      <c r="L1397" s="19"/>
      <c r="N1397" s="19"/>
      <c r="P1397" s="19"/>
      <c r="R1397" s="19"/>
      <c r="S1397" s="19"/>
    </row>
    <row r="1398" spans="1:19" ht="12.75" customHeight="1" x14ac:dyDescent="0.2">
      <c r="A1398" s="1"/>
      <c r="B1398" s="19"/>
      <c r="C1398" s="19"/>
      <c r="E1398" s="19"/>
      <c r="F1398" s="19"/>
      <c r="L1398" s="19"/>
      <c r="N1398" s="19"/>
      <c r="P1398" s="19"/>
      <c r="R1398" s="19"/>
      <c r="S1398" s="19"/>
    </row>
    <row r="1399" spans="1:19" ht="12.75" customHeight="1" x14ac:dyDescent="0.2">
      <c r="A1399" s="1"/>
      <c r="B1399" s="19"/>
      <c r="C1399" s="19"/>
      <c r="E1399" s="19"/>
      <c r="F1399" s="19"/>
      <c r="L1399" s="19"/>
      <c r="N1399" s="19"/>
      <c r="P1399" s="19"/>
      <c r="R1399" s="19"/>
      <c r="S1399" s="19"/>
    </row>
    <row r="1400" spans="1:19" ht="12.75" customHeight="1" x14ac:dyDescent="0.2">
      <c r="A1400" s="1"/>
      <c r="B1400" s="19"/>
      <c r="C1400" s="19"/>
      <c r="E1400" s="19"/>
      <c r="F1400" s="19"/>
      <c r="L1400" s="19"/>
      <c r="N1400" s="19"/>
      <c r="P1400" s="19"/>
      <c r="R1400" s="19"/>
      <c r="S1400" s="19"/>
    </row>
    <row r="1401" spans="1:19" ht="12.75" customHeight="1" x14ac:dyDescent="0.2">
      <c r="A1401" s="1"/>
      <c r="B1401" s="19"/>
      <c r="C1401" s="19"/>
      <c r="E1401" s="19"/>
      <c r="F1401" s="19"/>
      <c r="L1401" s="19"/>
      <c r="N1401" s="19"/>
      <c r="P1401" s="19"/>
      <c r="R1401" s="19"/>
      <c r="S1401" s="19"/>
    </row>
    <row r="1402" spans="1:19" ht="12.75" customHeight="1" x14ac:dyDescent="0.2">
      <c r="A1402" s="1"/>
      <c r="B1402" s="19"/>
      <c r="C1402" s="19"/>
      <c r="E1402" s="19"/>
      <c r="F1402" s="19"/>
      <c r="L1402" s="19"/>
      <c r="N1402" s="19"/>
      <c r="P1402" s="19"/>
      <c r="R1402" s="19"/>
      <c r="S1402" s="19"/>
    </row>
    <row r="1403" spans="1:19" ht="12.75" customHeight="1" x14ac:dyDescent="0.2">
      <c r="A1403" s="1"/>
      <c r="B1403" s="19"/>
      <c r="C1403" s="19"/>
      <c r="E1403" s="19"/>
      <c r="F1403" s="19"/>
      <c r="L1403" s="19"/>
      <c r="N1403" s="19"/>
      <c r="P1403" s="19"/>
      <c r="R1403" s="19"/>
      <c r="S1403" s="19"/>
    </row>
    <row r="1404" spans="1:19" ht="12.75" customHeight="1" x14ac:dyDescent="0.2">
      <c r="A1404" s="1"/>
      <c r="B1404" s="19"/>
      <c r="C1404" s="19"/>
      <c r="E1404" s="19"/>
      <c r="F1404" s="19"/>
      <c r="L1404" s="19"/>
      <c r="N1404" s="19"/>
      <c r="P1404" s="19"/>
      <c r="R1404" s="19"/>
      <c r="S1404" s="19"/>
    </row>
    <row r="1405" spans="1:19" ht="12.75" customHeight="1" x14ac:dyDescent="0.2">
      <c r="A1405" s="1"/>
      <c r="B1405" s="19"/>
      <c r="C1405" s="19"/>
      <c r="E1405" s="19"/>
      <c r="F1405" s="19"/>
      <c r="L1405" s="19"/>
      <c r="N1405" s="19"/>
      <c r="P1405" s="19"/>
      <c r="R1405" s="19"/>
      <c r="S1405" s="19"/>
    </row>
    <row r="1406" spans="1:19" ht="12.75" customHeight="1" x14ac:dyDescent="0.2">
      <c r="A1406" s="1"/>
      <c r="B1406" s="19"/>
      <c r="C1406" s="19"/>
      <c r="E1406" s="19"/>
      <c r="F1406" s="19"/>
      <c r="L1406" s="19"/>
      <c r="N1406" s="19"/>
      <c r="P1406" s="19"/>
      <c r="R1406" s="19"/>
      <c r="S1406" s="19"/>
    </row>
    <row r="1407" spans="1:19" ht="12.75" customHeight="1" x14ac:dyDescent="0.2">
      <c r="A1407" s="1"/>
      <c r="B1407" s="19"/>
      <c r="C1407" s="19"/>
      <c r="E1407" s="19"/>
      <c r="F1407" s="19"/>
      <c r="L1407" s="19"/>
      <c r="N1407" s="19"/>
      <c r="P1407" s="19"/>
      <c r="R1407" s="19"/>
      <c r="S1407" s="19"/>
    </row>
    <row r="1408" spans="1:19" ht="12.75" customHeight="1" x14ac:dyDescent="0.2">
      <c r="A1408" s="1"/>
      <c r="B1408" s="19"/>
      <c r="C1408" s="19"/>
      <c r="E1408" s="19"/>
      <c r="F1408" s="19"/>
      <c r="L1408" s="19"/>
      <c r="N1408" s="19"/>
      <c r="P1408" s="19"/>
      <c r="R1408" s="19"/>
      <c r="S1408" s="19"/>
    </row>
    <row r="1409" spans="1:19" ht="12.75" customHeight="1" x14ac:dyDescent="0.2">
      <c r="A1409" s="1"/>
      <c r="B1409" s="19"/>
      <c r="C1409" s="19"/>
      <c r="E1409" s="19"/>
      <c r="F1409" s="19"/>
      <c r="L1409" s="19"/>
      <c r="N1409" s="19"/>
      <c r="P1409" s="19"/>
      <c r="R1409" s="19"/>
      <c r="S1409" s="19"/>
    </row>
    <row r="1410" spans="1:19" ht="12.75" customHeight="1" x14ac:dyDescent="0.2">
      <c r="A1410" s="1"/>
      <c r="B1410" s="19"/>
      <c r="C1410" s="19"/>
      <c r="E1410" s="19"/>
      <c r="F1410" s="19"/>
      <c r="L1410" s="19"/>
      <c r="N1410" s="19"/>
      <c r="P1410" s="19"/>
      <c r="R1410" s="19"/>
      <c r="S1410" s="19"/>
    </row>
    <row r="1411" spans="1:19" ht="12.75" customHeight="1" x14ac:dyDescent="0.2">
      <c r="A1411" s="1"/>
      <c r="B1411" s="19"/>
      <c r="C1411" s="19"/>
      <c r="E1411" s="19"/>
      <c r="F1411" s="19"/>
      <c r="L1411" s="19"/>
      <c r="N1411" s="19"/>
      <c r="P1411" s="19"/>
      <c r="R1411" s="19"/>
      <c r="S1411" s="19"/>
    </row>
    <row r="1412" spans="1:19" ht="12.75" customHeight="1" x14ac:dyDescent="0.2">
      <c r="A1412" s="1"/>
      <c r="B1412" s="19"/>
      <c r="C1412" s="19"/>
      <c r="E1412" s="19"/>
      <c r="F1412" s="19"/>
      <c r="L1412" s="19"/>
      <c r="N1412" s="19"/>
      <c r="P1412" s="19"/>
      <c r="R1412" s="19"/>
      <c r="S1412" s="19"/>
    </row>
    <row r="1413" spans="1:19" ht="12.75" customHeight="1" x14ac:dyDescent="0.2">
      <c r="A1413" s="1"/>
      <c r="B1413" s="19"/>
      <c r="C1413" s="19"/>
      <c r="E1413" s="19"/>
      <c r="F1413" s="19"/>
      <c r="L1413" s="19"/>
      <c r="N1413" s="19"/>
      <c r="P1413" s="19"/>
      <c r="R1413" s="19"/>
      <c r="S1413" s="19"/>
    </row>
    <row r="1414" spans="1:19" ht="12.75" customHeight="1" x14ac:dyDescent="0.2">
      <c r="A1414" s="1"/>
      <c r="B1414" s="19"/>
      <c r="C1414" s="19"/>
      <c r="E1414" s="19"/>
      <c r="F1414" s="19"/>
      <c r="L1414" s="19"/>
      <c r="N1414" s="19"/>
      <c r="P1414" s="19"/>
      <c r="R1414" s="19"/>
      <c r="S1414" s="19"/>
    </row>
    <row r="1415" spans="1:19" ht="12.75" customHeight="1" x14ac:dyDescent="0.2">
      <c r="A1415" s="1"/>
      <c r="B1415" s="19"/>
      <c r="C1415" s="19"/>
      <c r="E1415" s="19"/>
      <c r="F1415" s="19"/>
      <c r="L1415" s="19"/>
      <c r="N1415" s="19"/>
      <c r="P1415" s="19"/>
      <c r="R1415" s="19"/>
      <c r="S1415" s="19"/>
    </row>
    <row r="1416" spans="1:19" ht="12.75" customHeight="1" x14ac:dyDescent="0.2">
      <c r="A1416" s="1"/>
      <c r="B1416" s="19"/>
      <c r="C1416" s="19"/>
      <c r="E1416" s="19"/>
      <c r="F1416" s="19"/>
      <c r="L1416" s="19"/>
      <c r="N1416" s="19"/>
      <c r="P1416" s="19"/>
      <c r="R1416" s="19"/>
      <c r="S1416" s="19"/>
    </row>
    <row r="1417" spans="1:19" ht="12.75" customHeight="1" x14ac:dyDescent="0.2">
      <c r="A1417" s="1"/>
      <c r="B1417" s="19"/>
      <c r="C1417" s="19"/>
      <c r="E1417" s="19"/>
      <c r="F1417" s="19"/>
      <c r="L1417" s="19"/>
      <c r="N1417" s="19"/>
      <c r="P1417" s="19"/>
      <c r="R1417" s="19"/>
      <c r="S1417" s="19"/>
    </row>
    <row r="1418" spans="1:19" ht="12.75" customHeight="1" x14ac:dyDescent="0.2">
      <c r="A1418" s="1"/>
      <c r="B1418" s="19"/>
      <c r="C1418" s="19"/>
      <c r="E1418" s="19"/>
      <c r="F1418" s="19"/>
      <c r="L1418" s="19"/>
      <c r="N1418" s="19"/>
      <c r="P1418" s="19"/>
      <c r="R1418" s="19"/>
      <c r="S1418" s="19"/>
    </row>
    <row r="1419" spans="1:19" ht="12.75" customHeight="1" x14ac:dyDescent="0.2">
      <c r="A1419" s="1"/>
      <c r="B1419" s="19"/>
      <c r="C1419" s="19"/>
      <c r="E1419" s="19"/>
      <c r="F1419" s="19"/>
      <c r="L1419" s="19"/>
      <c r="N1419" s="19"/>
      <c r="P1419" s="19"/>
      <c r="R1419" s="19"/>
      <c r="S1419" s="19"/>
    </row>
    <row r="1420" spans="1:19" ht="12.75" customHeight="1" x14ac:dyDescent="0.2">
      <c r="A1420" s="1"/>
      <c r="B1420" s="19"/>
      <c r="C1420" s="19"/>
      <c r="E1420" s="19"/>
      <c r="F1420" s="19"/>
      <c r="L1420" s="19"/>
      <c r="N1420" s="19"/>
      <c r="P1420" s="19"/>
      <c r="R1420" s="19"/>
      <c r="S1420" s="19"/>
    </row>
    <row r="1421" spans="1:19" ht="12.75" customHeight="1" x14ac:dyDescent="0.2">
      <c r="A1421" s="1"/>
      <c r="B1421" s="19"/>
      <c r="C1421" s="19"/>
      <c r="E1421" s="19"/>
      <c r="F1421" s="19"/>
      <c r="L1421" s="19"/>
      <c r="N1421" s="19"/>
      <c r="P1421" s="19"/>
      <c r="R1421" s="19"/>
      <c r="S1421" s="19"/>
    </row>
    <row r="1422" spans="1:19" ht="12.75" customHeight="1" x14ac:dyDescent="0.2">
      <c r="A1422" s="1"/>
      <c r="B1422" s="19"/>
      <c r="C1422" s="19"/>
      <c r="E1422" s="19"/>
      <c r="F1422" s="19"/>
      <c r="L1422" s="19"/>
      <c r="N1422" s="19"/>
      <c r="P1422" s="19"/>
      <c r="R1422" s="19"/>
      <c r="S1422" s="19"/>
    </row>
    <row r="1423" spans="1:19" ht="12.75" customHeight="1" x14ac:dyDescent="0.2">
      <c r="A1423" s="1"/>
      <c r="B1423" s="19"/>
      <c r="C1423" s="19"/>
      <c r="E1423" s="19"/>
      <c r="F1423" s="19"/>
      <c r="L1423" s="19"/>
      <c r="N1423" s="19"/>
      <c r="P1423" s="19"/>
      <c r="R1423" s="19"/>
      <c r="S1423" s="19"/>
    </row>
    <row r="1424" spans="1:19" ht="12.75" customHeight="1" x14ac:dyDescent="0.2">
      <c r="A1424" s="1"/>
      <c r="B1424" s="19"/>
      <c r="C1424" s="19"/>
      <c r="E1424" s="19"/>
      <c r="F1424" s="19"/>
      <c r="L1424" s="19"/>
      <c r="N1424" s="19"/>
      <c r="P1424" s="19"/>
      <c r="R1424" s="19"/>
      <c r="S1424" s="19"/>
    </row>
    <row r="1425" spans="1:19" ht="12.75" customHeight="1" x14ac:dyDescent="0.2">
      <c r="A1425" s="1"/>
      <c r="B1425" s="19"/>
      <c r="C1425" s="19"/>
      <c r="E1425" s="19"/>
      <c r="F1425" s="19"/>
      <c r="L1425" s="19"/>
      <c r="N1425" s="19"/>
      <c r="P1425" s="19"/>
      <c r="R1425" s="19"/>
      <c r="S1425" s="19"/>
    </row>
    <row r="1426" spans="1:19" ht="12.75" customHeight="1" x14ac:dyDescent="0.2">
      <c r="A1426" s="1"/>
      <c r="B1426" s="19"/>
      <c r="C1426" s="19"/>
      <c r="E1426" s="19"/>
      <c r="F1426" s="19"/>
      <c r="L1426" s="19"/>
      <c r="N1426" s="19"/>
      <c r="P1426" s="19"/>
      <c r="R1426" s="19"/>
      <c r="S1426" s="19"/>
    </row>
    <row r="1427" spans="1:19" ht="12.75" customHeight="1" x14ac:dyDescent="0.2">
      <c r="A1427" s="1"/>
      <c r="B1427" s="19"/>
      <c r="C1427" s="19"/>
      <c r="E1427" s="19"/>
      <c r="F1427" s="19"/>
      <c r="L1427" s="19"/>
      <c r="N1427" s="19"/>
      <c r="P1427" s="19"/>
      <c r="R1427" s="19"/>
      <c r="S1427" s="19"/>
    </row>
    <row r="1428" spans="1:19" ht="12.75" customHeight="1" x14ac:dyDescent="0.2">
      <c r="A1428" s="1"/>
      <c r="B1428" s="19"/>
      <c r="C1428" s="19"/>
      <c r="E1428" s="19"/>
      <c r="F1428" s="19"/>
      <c r="L1428" s="19"/>
      <c r="N1428" s="19"/>
      <c r="P1428" s="19"/>
      <c r="R1428" s="19"/>
      <c r="S1428" s="19"/>
    </row>
    <row r="1429" spans="1:19" ht="12.75" customHeight="1" x14ac:dyDescent="0.2">
      <c r="A1429" s="1"/>
      <c r="B1429" s="19"/>
      <c r="C1429" s="19"/>
      <c r="E1429" s="19"/>
      <c r="F1429" s="19"/>
      <c r="L1429" s="19"/>
      <c r="N1429" s="19"/>
      <c r="P1429" s="19"/>
      <c r="R1429" s="19"/>
      <c r="S1429" s="19"/>
    </row>
    <row r="1430" spans="1:19" ht="12.75" customHeight="1" x14ac:dyDescent="0.2">
      <c r="A1430" s="1"/>
      <c r="B1430" s="19"/>
      <c r="C1430" s="19"/>
      <c r="E1430" s="19"/>
      <c r="F1430" s="19"/>
      <c r="L1430" s="19"/>
      <c r="N1430" s="19"/>
      <c r="P1430" s="19"/>
      <c r="R1430" s="19"/>
      <c r="S1430" s="19"/>
    </row>
    <row r="1431" spans="1:19" ht="12.75" customHeight="1" x14ac:dyDescent="0.2">
      <c r="A1431" s="1"/>
      <c r="B1431" s="19"/>
      <c r="C1431" s="19"/>
      <c r="E1431" s="19"/>
      <c r="F1431" s="19"/>
      <c r="L1431" s="19"/>
      <c r="N1431" s="19"/>
      <c r="P1431" s="19"/>
      <c r="R1431" s="19"/>
      <c r="S1431" s="19"/>
    </row>
    <row r="1432" spans="1:19" ht="12.75" customHeight="1" x14ac:dyDescent="0.2">
      <c r="A1432" s="1"/>
      <c r="B1432" s="19"/>
      <c r="C1432" s="19"/>
      <c r="E1432" s="19"/>
      <c r="F1432" s="19"/>
      <c r="L1432" s="19"/>
      <c r="N1432" s="19"/>
      <c r="P1432" s="19"/>
      <c r="R1432" s="19"/>
      <c r="S1432" s="19"/>
    </row>
    <row r="1433" spans="1:19" ht="12.75" customHeight="1" x14ac:dyDescent="0.2">
      <c r="A1433" s="1"/>
      <c r="B1433" s="19"/>
      <c r="C1433" s="19"/>
      <c r="E1433" s="19"/>
      <c r="F1433" s="19"/>
      <c r="L1433" s="19"/>
      <c r="N1433" s="19"/>
      <c r="P1433" s="19"/>
      <c r="R1433" s="19"/>
      <c r="S1433" s="19"/>
    </row>
    <row r="1434" spans="1:19" ht="12.75" customHeight="1" x14ac:dyDescent="0.2">
      <c r="A1434" s="1"/>
      <c r="B1434" s="19"/>
      <c r="C1434" s="19"/>
      <c r="E1434" s="19"/>
      <c r="F1434" s="19"/>
      <c r="L1434" s="19"/>
      <c r="N1434" s="19"/>
      <c r="P1434" s="19"/>
      <c r="R1434" s="19"/>
      <c r="S1434" s="19"/>
    </row>
    <row r="1435" spans="1:19" ht="12.75" customHeight="1" x14ac:dyDescent="0.2">
      <c r="A1435" s="1"/>
      <c r="B1435" s="19"/>
      <c r="C1435" s="19"/>
      <c r="E1435" s="19"/>
      <c r="F1435" s="19"/>
      <c r="L1435" s="19"/>
      <c r="N1435" s="19"/>
      <c r="P1435" s="19"/>
      <c r="R1435" s="19"/>
      <c r="S1435" s="19"/>
    </row>
    <row r="1436" spans="1:19" ht="12.75" customHeight="1" x14ac:dyDescent="0.2">
      <c r="A1436" s="1"/>
      <c r="B1436" s="19"/>
      <c r="C1436" s="19"/>
      <c r="E1436" s="19"/>
      <c r="F1436" s="19"/>
      <c r="L1436" s="19"/>
      <c r="N1436" s="19"/>
      <c r="P1436" s="19"/>
      <c r="R1436" s="19"/>
      <c r="S1436" s="19"/>
    </row>
    <row r="1437" spans="1:19" ht="12.75" customHeight="1" x14ac:dyDescent="0.2">
      <c r="A1437" s="1"/>
      <c r="B1437" s="19"/>
      <c r="C1437" s="19"/>
      <c r="E1437" s="19"/>
      <c r="F1437" s="19"/>
      <c r="L1437" s="19"/>
      <c r="N1437" s="19"/>
      <c r="P1437" s="19"/>
      <c r="R1437" s="19"/>
      <c r="S1437" s="19"/>
    </row>
    <row r="1438" spans="1:19" ht="12.75" customHeight="1" x14ac:dyDescent="0.2">
      <c r="A1438" s="1"/>
      <c r="B1438" s="19"/>
      <c r="C1438" s="19"/>
      <c r="E1438" s="19"/>
      <c r="F1438" s="19"/>
      <c r="L1438" s="19"/>
      <c r="N1438" s="19"/>
      <c r="P1438" s="19"/>
      <c r="R1438" s="19"/>
      <c r="S1438" s="19"/>
    </row>
    <row r="1439" spans="1:19" ht="12.75" customHeight="1" x14ac:dyDescent="0.2">
      <c r="A1439" s="1"/>
      <c r="B1439" s="19"/>
      <c r="C1439" s="19"/>
      <c r="E1439" s="19"/>
      <c r="F1439" s="19"/>
      <c r="L1439" s="19"/>
      <c r="N1439" s="19"/>
      <c r="P1439" s="19"/>
      <c r="R1439" s="19"/>
      <c r="S1439" s="19"/>
    </row>
    <row r="1440" spans="1:19" ht="12.75" customHeight="1" x14ac:dyDescent="0.2">
      <c r="A1440" s="1"/>
      <c r="B1440" s="19"/>
      <c r="C1440" s="19"/>
      <c r="E1440" s="19"/>
      <c r="F1440" s="19"/>
      <c r="L1440" s="19"/>
      <c r="N1440" s="19"/>
      <c r="P1440" s="19"/>
      <c r="R1440" s="19"/>
      <c r="S1440" s="19"/>
    </row>
    <row r="1441" spans="1:19" ht="12.75" customHeight="1" x14ac:dyDescent="0.2">
      <c r="A1441" s="1"/>
      <c r="B1441" s="19"/>
      <c r="C1441" s="19"/>
      <c r="E1441" s="19"/>
      <c r="F1441" s="19"/>
      <c r="L1441" s="19"/>
      <c r="N1441" s="19"/>
      <c r="P1441" s="19"/>
      <c r="R1441" s="19"/>
      <c r="S1441" s="19"/>
    </row>
    <row r="1442" spans="1:19" ht="12.75" customHeight="1" x14ac:dyDescent="0.2">
      <c r="A1442" s="1"/>
      <c r="B1442" s="19"/>
      <c r="C1442" s="19"/>
      <c r="E1442" s="19"/>
      <c r="F1442" s="19"/>
      <c r="L1442" s="19"/>
      <c r="N1442" s="19"/>
      <c r="P1442" s="19"/>
      <c r="R1442" s="19"/>
      <c r="S1442" s="19"/>
    </row>
    <row r="1443" spans="1:19" ht="12.75" customHeight="1" x14ac:dyDescent="0.2">
      <c r="A1443" s="1"/>
      <c r="B1443" s="19"/>
      <c r="C1443" s="19"/>
      <c r="E1443" s="19"/>
      <c r="F1443" s="19"/>
      <c r="L1443" s="19"/>
      <c r="N1443" s="19"/>
      <c r="P1443" s="19"/>
      <c r="R1443" s="19"/>
      <c r="S1443" s="19"/>
    </row>
    <row r="1444" spans="1:19" ht="12.75" customHeight="1" x14ac:dyDescent="0.2">
      <c r="A1444" s="1"/>
      <c r="B1444" s="19"/>
      <c r="C1444" s="19"/>
      <c r="E1444" s="19"/>
      <c r="F1444" s="19"/>
      <c r="L1444" s="19"/>
      <c r="N1444" s="19"/>
      <c r="P1444" s="19"/>
      <c r="R1444" s="19"/>
      <c r="S1444" s="19"/>
    </row>
    <row r="1445" spans="1:19" ht="12.75" customHeight="1" x14ac:dyDescent="0.2">
      <c r="A1445" s="1"/>
      <c r="B1445" s="19"/>
      <c r="C1445" s="19"/>
      <c r="E1445" s="19"/>
      <c r="F1445" s="19"/>
      <c r="L1445" s="19"/>
      <c r="N1445" s="19"/>
      <c r="P1445" s="19"/>
      <c r="R1445" s="19"/>
      <c r="S1445" s="19"/>
    </row>
    <row r="1446" spans="1:19" ht="12.75" customHeight="1" x14ac:dyDescent="0.2">
      <c r="A1446" s="1"/>
      <c r="B1446" s="19"/>
      <c r="C1446" s="19"/>
      <c r="E1446" s="19"/>
      <c r="F1446" s="19"/>
      <c r="L1446" s="19"/>
      <c r="N1446" s="19"/>
      <c r="P1446" s="19"/>
      <c r="R1446" s="19"/>
      <c r="S1446" s="19"/>
    </row>
    <row r="1447" spans="1:19" ht="12.75" customHeight="1" x14ac:dyDescent="0.2">
      <c r="A1447" s="1"/>
      <c r="B1447" s="19"/>
      <c r="C1447" s="19"/>
      <c r="E1447" s="19"/>
      <c r="F1447" s="19"/>
      <c r="L1447" s="19"/>
      <c r="N1447" s="19"/>
      <c r="P1447" s="19"/>
      <c r="R1447" s="19"/>
      <c r="S1447" s="19"/>
    </row>
    <row r="1448" spans="1:19" ht="12.75" customHeight="1" x14ac:dyDescent="0.2">
      <c r="A1448" s="1"/>
      <c r="B1448" s="19"/>
      <c r="C1448" s="19"/>
      <c r="E1448" s="19"/>
      <c r="F1448" s="19"/>
      <c r="L1448" s="19"/>
      <c r="N1448" s="19"/>
      <c r="P1448" s="19"/>
      <c r="R1448" s="19"/>
      <c r="S1448" s="19"/>
    </row>
    <row r="1449" spans="1:19" ht="12.75" customHeight="1" x14ac:dyDescent="0.2">
      <c r="A1449" s="1"/>
      <c r="B1449" s="19"/>
      <c r="C1449" s="19"/>
      <c r="E1449" s="19"/>
      <c r="F1449" s="19"/>
      <c r="L1449" s="19"/>
      <c r="N1449" s="19"/>
      <c r="P1449" s="19"/>
      <c r="R1449" s="19"/>
      <c r="S1449" s="19"/>
    </row>
    <row r="1450" spans="1:19" ht="12.75" customHeight="1" x14ac:dyDescent="0.2">
      <c r="A1450" s="1"/>
      <c r="B1450" s="19"/>
      <c r="C1450" s="19"/>
      <c r="E1450" s="19"/>
      <c r="F1450" s="19"/>
      <c r="L1450" s="19"/>
      <c r="N1450" s="19"/>
      <c r="P1450" s="19"/>
      <c r="R1450" s="19"/>
      <c r="S1450" s="19"/>
    </row>
    <row r="1451" spans="1:19" ht="12.75" customHeight="1" x14ac:dyDescent="0.2">
      <c r="A1451" s="1"/>
      <c r="B1451" s="19"/>
      <c r="C1451" s="19"/>
      <c r="E1451" s="19"/>
      <c r="F1451" s="19"/>
      <c r="L1451" s="19"/>
      <c r="N1451" s="19"/>
      <c r="P1451" s="19"/>
      <c r="R1451" s="19"/>
      <c r="S1451" s="19"/>
    </row>
    <row r="1452" spans="1:19" ht="12.75" customHeight="1" x14ac:dyDescent="0.2">
      <c r="A1452" s="1"/>
      <c r="B1452" s="19"/>
      <c r="C1452" s="19"/>
      <c r="E1452" s="19"/>
      <c r="F1452" s="19"/>
      <c r="L1452" s="19"/>
      <c r="N1452" s="19"/>
      <c r="P1452" s="19"/>
      <c r="R1452" s="19"/>
      <c r="S1452" s="19"/>
    </row>
    <row r="1453" spans="1:19" ht="12.75" customHeight="1" x14ac:dyDescent="0.2">
      <c r="A1453" s="1"/>
      <c r="B1453" s="19"/>
      <c r="C1453" s="19"/>
      <c r="E1453" s="19"/>
      <c r="F1453" s="19"/>
      <c r="L1453" s="19"/>
      <c r="N1453" s="19"/>
      <c r="P1453" s="19"/>
      <c r="R1453" s="19"/>
      <c r="S1453" s="19"/>
    </row>
    <row r="1454" spans="1:19" ht="12.75" customHeight="1" x14ac:dyDescent="0.2">
      <c r="A1454" s="1"/>
      <c r="B1454" s="19"/>
      <c r="C1454" s="19"/>
      <c r="E1454" s="19"/>
      <c r="F1454" s="19"/>
      <c r="L1454" s="19"/>
      <c r="N1454" s="19"/>
      <c r="P1454" s="19"/>
      <c r="R1454" s="19"/>
      <c r="S1454" s="19"/>
    </row>
    <row r="1455" spans="1:19" ht="12.75" customHeight="1" x14ac:dyDescent="0.2">
      <c r="A1455" s="1"/>
      <c r="B1455" s="19"/>
      <c r="C1455" s="19"/>
      <c r="E1455" s="19"/>
      <c r="F1455" s="19"/>
      <c r="L1455" s="19"/>
      <c r="N1455" s="19"/>
      <c r="P1455" s="19"/>
      <c r="R1455" s="19"/>
      <c r="S1455" s="19"/>
    </row>
    <row r="1456" spans="1:19" ht="12.75" customHeight="1" x14ac:dyDescent="0.2">
      <c r="A1456" s="1"/>
      <c r="B1456" s="19"/>
      <c r="C1456" s="19"/>
      <c r="E1456" s="19"/>
      <c r="F1456" s="19"/>
      <c r="L1456" s="19"/>
      <c r="N1456" s="19"/>
      <c r="P1456" s="19"/>
      <c r="R1456" s="19"/>
      <c r="S1456" s="19"/>
    </row>
    <row r="1457" spans="1:19" ht="12.75" customHeight="1" x14ac:dyDescent="0.2">
      <c r="A1457" s="1"/>
      <c r="B1457" s="19"/>
      <c r="C1457" s="19"/>
      <c r="E1457" s="19"/>
      <c r="F1457" s="19"/>
      <c r="L1457" s="19"/>
      <c r="N1457" s="19"/>
      <c r="P1457" s="19"/>
      <c r="R1457" s="19"/>
      <c r="S1457" s="19"/>
    </row>
    <row r="1458" spans="1:19" ht="12.75" customHeight="1" x14ac:dyDescent="0.2">
      <c r="A1458" s="1"/>
      <c r="B1458" s="19"/>
      <c r="C1458" s="19"/>
      <c r="E1458" s="19"/>
      <c r="F1458" s="19"/>
      <c r="L1458" s="19"/>
      <c r="N1458" s="19"/>
      <c r="P1458" s="19"/>
      <c r="R1458" s="19"/>
      <c r="S1458" s="19"/>
    </row>
    <row r="1459" spans="1:19" ht="12.75" customHeight="1" x14ac:dyDescent="0.2">
      <c r="A1459" s="1"/>
      <c r="B1459" s="19"/>
      <c r="C1459" s="19"/>
      <c r="E1459" s="19"/>
      <c r="F1459" s="19"/>
      <c r="L1459" s="19"/>
      <c r="N1459" s="19"/>
      <c r="P1459" s="19"/>
      <c r="R1459" s="19"/>
      <c r="S1459" s="19"/>
    </row>
    <row r="1460" spans="1:19" ht="12.75" customHeight="1" x14ac:dyDescent="0.2">
      <c r="A1460" s="1"/>
      <c r="B1460" s="19"/>
      <c r="C1460" s="19"/>
      <c r="E1460" s="19"/>
      <c r="F1460" s="19"/>
      <c r="L1460" s="19"/>
      <c r="N1460" s="19"/>
      <c r="P1460" s="19"/>
      <c r="R1460" s="19"/>
      <c r="S1460" s="19"/>
    </row>
    <row r="1461" spans="1:19" ht="12.75" customHeight="1" x14ac:dyDescent="0.2">
      <c r="A1461" s="1"/>
      <c r="B1461" s="19"/>
      <c r="C1461" s="19"/>
      <c r="E1461" s="19"/>
      <c r="F1461" s="19"/>
      <c r="L1461" s="19"/>
      <c r="N1461" s="19"/>
      <c r="P1461" s="19"/>
      <c r="R1461" s="19"/>
      <c r="S1461" s="19"/>
    </row>
    <row r="1462" spans="1:19" ht="12.75" customHeight="1" x14ac:dyDescent="0.2">
      <c r="A1462" s="1"/>
      <c r="B1462" s="19"/>
      <c r="C1462" s="19"/>
      <c r="E1462" s="19"/>
      <c r="F1462" s="19"/>
      <c r="L1462" s="19"/>
      <c r="N1462" s="19"/>
      <c r="P1462" s="19"/>
      <c r="R1462" s="19"/>
      <c r="S1462" s="19"/>
    </row>
    <row r="1463" spans="1:19" ht="12.75" customHeight="1" x14ac:dyDescent="0.2">
      <c r="A1463" s="1"/>
      <c r="B1463" s="19"/>
      <c r="C1463" s="19"/>
      <c r="E1463" s="19"/>
      <c r="F1463" s="19"/>
      <c r="L1463" s="19"/>
      <c r="N1463" s="19"/>
      <c r="P1463" s="19"/>
      <c r="R1463" s="19"/>
      <c r="S1463" s="19"/>
    </row>
    <row r="1464" spans="1:19" ht="12.75" customHeight="1" x14ac:dyDescent="0.2">
      <c r="A1464" s="1"/>
      <c r="B1464" s="19"/>
      <c r="C1464" s="19"/>
      <c r="E1464" s="19"/>
      <c r="F1464" s="19"/>
      <c r="L1464" s="19"/>
      <c r="N1464" s="19"/>
      <c r="P1464" s="19"/>
      <c r="R1464" s="19"/>
      <c r="S1464" s="19"/>
    </row>
    <row r="1465" spans="1:19" ht="12.75" customHeight="1" x14ac:dyDescent="0.2">
      <c r="A1465" s="1"/>
      <c r="B1465" s="19"/>
      <c r="C1465" s="19"/>
      <c r="E1465" s="19"/>
      <c r="F1465" s="19"/>
      <c r="L1465" s="19"/>
      <c r="N1465" s="19"/>
      <c r="P1465" s="19"/>
      <c r="R1465" s="19"/>
      <c r="S1465" s="19"/>
    </row>
    <row r="1466" spans="1:19" ht="12.75" customHeight="1" x14ac:dyDescent="0.2">
      <c r="A1466" s="1"/>
      <c r="B1466" s="19"/>
      <c r="C1466" s="19"/>
      <c r="E1466" s="19"/>
      <c r="F1466" s="19"/>
      <c r="L1466" s="19"/>
      <c r="N1466" s="19"/>
      <c r="P1466" s="19"/>
      <c r="R1466" s="19"/>
      <c r="S1466" s="19"/>
    </row>
    <row r="1467" spans="1:19" ht="12.75" customHeight="1" x14ac:dyDescent="0.2">
      <c r="A1467" s="1"/>
      <c r="B1467" s="19"/>
      <c r="C1467" s="19"/>
      <c r="E1467" s="19"/>
      <c r="F1467" s="19"/>
      <c r="L1467" s="19"/>
      <c r="N1467" s="19"/>
      <c r="P1467" s="19"/>
      <c r="R1467" s="19"/>
      <c r="S1467" s="19"/>
    </row>
    <row r="1468" spans="1:19" ht="12.75" customHeight="1" x14ac:dyDescent="0.2">
      <c r="A1468" s="1"/>
      <c r="B1468" s="19"/>
      <c r="C1468" s="19"/>
      <c r="E1468" s="19"/>
      <c r="F1468" s="19"/>
      <c r="I1468" s="19"/>
      <c r="J1468" s="19"/>
      <c r="K1468" s="19"/>
      <c r="L1468" s="19"/>
      <c r="M1468" s="19"/>
      <c r="N1468" s="19"/>
      <c r="O1468" s="19"/>
      <c r="P1468" s="19"/>
      <c r="Q1468" s="19"/>
      <c r="R1468" s="19"/>
      <c r="S1468" s="19"/>
    </row>
    <row r="1469" spans="1:19" ht="12.75" customHeight="1" x14ac:dyDescent="0.2">
      <c r="A1469" s="1"/>
      <c r="B1469" s="19"/>
      <c r="C1469" s="19"/>
      <c r="E1469" s="19"/>
      <c r="F1469" s="19"/>
      <c r="I1469" s="19"/>
      <c r="J1469" s="19"/>
      <c r="K1469" s="19"/>
      <c r="L1469" s="19"/>
      <c r="M1469" s="19"/>
      <c r="N1469" s="19"/>
      <c r="O1469" s="19"/>
      <c r="P1469" s="19"/>
      <c r="Q1469" s="19"/>
      <c r="R1469" s="19"/>
      <c r="S1469" s="19"/>
    </row>
    <row r="1470" spans="1:19" ht="12.75" customHeight="1" x14ac:dyDescent="0.2">
      <c r="A1470" s="1"/>
      <c r="B1470" s="19"/>
      <c r="C1470" s="19"/>
      <c r="E1470" s="19"/>
      <c r="F1470" s="19"/>
      <c r="I1470" s="19"/>
      <c r="J1470" s="19"/>
      <c r="K1470" s="19"/>
      <c r="L1470" s="19"/>
      <c r="M1470" s="19"/>
      <c r="N1470" s="19"/>
      <c r="O1470" s="19"/>
      <c r="P1470" s="19"/>
      <c r="Q1470" s="19"/>
      <c r="R1470" s="19"/>
      <c r="S1470" s="19"/>
    </row>
    <row r="1471" spans="1:19" ht="12.75" customHeight="1" x14ac:dyDescent="0.2">
      <c r="A1471" s="1"/>
      <c r="B1471" s="19"/>
      <c r="C1471" s="19"/>
      <c r="E1471" s="19"/>
      <c r="F1471" s="19"/>
      <c r="I1471" s="19"/>
      <c r="J1471" s="19"/>
      <c r="K1471" s="19"/>
      <c r="L1471" s="19"/>
      <c r="M1471" s="19"/>
      <c r="N1471" s="19"/>
      <c r="O1471" s="19"/>
      <c r="P1471" s="19"/>
      <c r="Q1471" s="19"/>
      <c r="R1471" s="19"/>
      <c r="S1471" s="19"/>
    </row>
    <row r="1472" spans="1:19" ht="12.75" customHeight="1" x14ac:dyDescent="0.2">
      <c r="A1472" s="1"/>
      <c r="B1472" s="19"/>
      <c r="C1472" s="19"/>
      <c r="E1472" s="19"/>
      <c r="F1472" s="19"/>
      <c r="I1472" s="19"/>
      <c r="J1472" s="19"/>
      <c r="K1472" s="19"/>
      <c r="L1472" s="19"/>
      <c r="M1472" s="19"/>
      <c r="N1472" s="19"/>
      <c r="O1472" s="19"/>
      <c r="P1472" s="19"/>
      <c r="Q1472" s="19"/>
      <c r="R1472" s="19"/>
      <c r="S1472" s="19"/>
    </row>
    <row r="1473" spans="1:19" ht="12.75" customHeight="1" x14ac:dyDescent="0.2">
      <c r="A1473" s="1"/>
      <c r="B1473" s="19"/>
      <c r="C1473" s="19"/>
      <c r="E1473" s="19"/>
      <c r="F1473" s="19"/>
      <c r="I1473" s="19"/>
      <c r="J1473" s="19"/>
      <c r="K1473" s="19"/>
      <c r="L1473" s="19"/>
      <c r="M1473" s="19"/>
      <c r="N1473" s="19"/>
      <c r="O1473" s="19"/>
      <c r="P1473" s="19"/>
      <c r="Q1473" s="19"/>
      <c r="R1473" s="19"/>
      <c r="S1473" s="19"/>
    </row>
    <row r="1474" spans="1:19" ht="12.75" customHeight="1" x14ac:dyDescent="0.2">
      <c r="A1474" s="1"/>
      <c r="B1474" s="19"/>
      <c r="C1474" s="19"/>
      <c r="E1474" s="19"/>
      <c r="F1474" s="19"/>
      <c r="I1474" s="19"/>
      <c r="J1474" s="19"/>
      <c r="K1474" s="19"/>
      <c r="L1474" s="19"/>
      <c r="M1474" s="19"/>
      <c r="N1474" s="19"/>
      <c r="O1474" s="19"/>
      <c r="P1474" s="19"/>
      <c r="Q1474" s="19"/>
      <c r="R1474" s="19"/>
      <c r="S1474" s="19"/>
    </row>
    <row r="1475" spans="1:19" ht="12.75" customHeight="1" x14ac:dyDescent="0.2">
      <c r="A1475" s="1"/>
      <c r="B1475" s="19"/>
      <c r="C1475" s="19"/>
      <c r="E1475" s="19"/>
      <c r="F1475" s="19"/>
      <c r="I1475" s="19"/>
      <c r="J1475" s="19"/>
      <c r="K1475" s="19"/>
      <c r="L1475" s="19"/>
      <c r="M1475" s="19"/>
      <c r="N1475" s="19"/>
      <c r="O1475" s="19"/>
      <c r="P1475" s="19"/>
      <c r="Q1475" s="19"/>
      <c r="R1475" s="19"/>
      <c r="S1475" s="19"/>
    </row>
    <row r="1476" spans="1:19" ht="12.75" customHeight="1" x14ac:dyDescent="0.2">
      <c r="A1476" s="1"/>
      <c r="B1476" s="19"/>
      <c r="C1476" s="19"/>
      <c r="E1476" s="19"/>
      <c r="F1476" s="19"/>
      <c r="I1476" s="19"/>
      <c r="J1476" s="19"/>
      <c r="K1476" s="19"/>
      <c r="L1476" s="19"/>
      <c r="M1476" s="19"/>
      <c r="N1476" s="19"/>
      <c r="O1476" s="19"/>
      <c r="P1476" s="19"/>
      <c r="Q1476" s="19"/>
      <c r="R1476" s="19"/>
      <c r="S1476" s="19"/>
    </row>
    <row r="1477" spans="1:19" ht="12.75" customHeight="1" x14ac:dyDescent="0.2">
      <c r="A1477" s="1"/>
      <c r="B1477" s="19"/>
      <c r="C1477" s="19"/>
      <c r="E1477" s="19"/>
      <c r="F1477" s="19"/>
      <c r="I1477" s="19"/>
      <c r="J1477" s="19"/>
      <c r="K1477" s="19"/>
      <c r="L1477" s="19"/>
      <c r="M1477" s="19"/>
      <c r="N1477" s="19"/>
      <c r="O1477" s="19"/>
      <c r="P1477" s="19"/>
      <c r="Q1477" s="19"/>
      <c r="R1477" s="19"/>
      <c r="S1477" s="19"/>
    </row>
    <row r="1478" spans="1:19" ht="12.75" customHeight="1" x14ac:dyDescent="0.2">
      <c r="A1478" s="1"/>
      <c r="B1478" s="19"/>
      <c r="C1478" s="19"/>
      <c r="E1478" s="19"/>
      <c r="F1478" s="19"/>
      <c r="I1478" s="19"/>
      <c r="J1478" s="19"/>
      <c r="K1478" s="19"/>
      <c r="L1478" s="19"/>
      <c r="M1478" s="19"/>
      <c r="N1478" s="19"/>
      <c r="O1478" s="19"/>
      <c r="P1478" s="19"/>
      <c r="Q1478" s="19"/>
      <c r="R1478" s="19"/>
      <c r="S1478" s="19"/>
    </row>
    <row r="1479" spans="1:19" ht="12.75" customHeight="1" x14ac:dyDescent="0.2">
      <c r="A1479" s="1"/>
      <c r="B1479" s="19"/>
      <c r="C1479" s="19"/>
      <c r="E1479" s="19"/>
      <c r="F1479" s="19"/>
      <c r="I1479" s="19"/>
      <c r="J1479" s="19"/>
      <c r="K1479" s="19"/>
      <c r="L1479" s="19"/>
      <c r="M1479" s="19"/>
      <c r="N1479" s="19"/>
      <c r="O1479" s="19"/>
      <c r="P1479" s="19"/>
      <c r="Q1479" s="19"/>
      <c r="R1479" s="19"/>
      <c r="S1479" s="19"/>
    </row>
    <row r="1480" spans="1:19" ht="12.75" customHeight="1" x14ac:dyDescent="0.2">
      <c r="A1480" s="1"/>
      <c r="B1480" s="19"/>
      <c r="C1480" s="19"/>
      <c r="E1480" s="19"/>
      <c r="F1480" s="19"/>
      <c r="I1480" s="19"/>
      <c r="J1480" s="19"/>
      <c r="K1480" s="19"/>
      <c r="L1480" s="19"/>
      <c r="M1480" s="19"/>
      <c r="N1480" s="19"/>
      <c r="O1480" s="19"/>
      <c r="P1480" s="19"/>
      <c r="Q1480" s="19"/>
      <c r="R1480" s="19"/>
      <c r="S1480" s="19"/>
    </row>
    <row r="1481" spans="1:19" ht="12.75" customHeight="1" x14ac:dyDescent="0.2">
      <c r="A1481" s="1"/>
      <c r="B1481" s="19"/>
      <c r="C1481" s="19"/>
      <c r="E1481" s="19"/>
      <c r="F1481" s="19"/>
      <c r="I1481" s="19"/>
      <c r="J1481" s="19"/>
      <c r="K1481" s="19"/>
      <c r="L1481" s="19"/>
      <c r="M1481" s="19"/>
      <c r="N1481" s="19"/>
      <c r="O1481" s="19"/>
      <c r="P1481" s="19"/>
      <c r="Q1481" s="19"/>
      <c r="R1481" s="19"/>
      <c r="S1481" s="19"/>
    </row>
    <row r="1482" spans="1:19" ht="12.75" customHeight="1" x14ac:dyDescent="0.2">
      <c r="A1482" s="1"/>
      <c r="B1482" s="19"/>
      <c r="C1482" s="19"/>
      <c r="E1482" s="19"/>
      <c r="F1482" s="19"/>
      <c r="I1482" s="19"/>
      <c r="J1482" s="19"/>
      <c r="K1482" s="19"/>
      <c r="L1482" s="19"/>
      <c r="M1482" s="19"/>
      <c r="N1482" s="19"/>
      <c r="O1482" s="19"/>
      <c r="P1482" s="19"/>
      <c r="Q1482" s="19"/>
      <c r="R1482" s="19"/>
    </row>
    <row r="1483" spans="1:19" ht="12.75" customHeight="1" x14ac:dyDescent="0.2">
      <c r="A1483" s="1"/>
      <c r="B1483" s="19"/>
      <c r="C1483" s="19"/>
      <c r="E1483" s="19"/>
      <c r="F1483" s="19"/>
      <c r="I1483" s="19"/>
      <c r="J1483" s="19"/>
      <c r="K1483" s="19"/>
      <c r="L1483" s="19"/>
      <c r="M1483" s="19"/>
      <c r="N1483" s="19"/>
      <c r="O1483" s="19"/>
      <c r="P1483" s="19"/>
      <c r="Q1483" s="19"/>
      <c r="R1483" s="19"/>
    </row>
    <row r="1484" spans="1:19" ht="12.75" customHeight="1" x14ac:dyDescent="0.2">
      <c r="A1484" s="1"/>
      <c r="B1484" s="19"/>
      <c r="C1484" s="19"/>
      <c r="E1484" s="19"/>
      <c r="F1484" s="19"/>
      <c r="I1484" s="19"/>
      <c r="J1484" s="19"/>
      <c r="K1484" s="19"/>
      <c r="L1484" s="19"/>
      <c r="M1484" s="19"/>
      <c r="N1484" s="19"/>
      <c r="O1484" s="19"/>
      <c r="P1484" s="19"/>
      <c r="Q1484" s="19"/>
      <c r="R1484" s="19"/>
    </row>
    <row r="1485" spans="1:19" ht="12.75" customHeight="1" x14ac:dyDescent="0.2">
      <c r="A1485" s="1"/>
      <c r="B1485" s="19"/>
      <c r="C1485" s="19"/>
      <c r="E1485" s="19"/>
      <c r="F1485" s="19"/>
      <c r="I1485" s="19"/>
      <c r="J1485" s="19"/>
      <c r="K1485" s="19"/>
      <c r="L1485" s="19"/>
      <c r="M1485" s="19"/>
      <c r="N1485" s="19"/>
      <c r="O1485" s="19"/>
      <c r="P1485" s="19"/>
      <c r="Q1485" s="19"/>
      <c r="R1485" s="19"/>
    </row>
    <row r="1486" spans="1:19" ht="12.75" customHeight="1" x14ac:dyDescent="0.2">
      <c r="A1486" s="1"/>
      <c r="B1486" s="19"/>
      <c r="C1486" s="19"/>
      <c r="E1486" s="19"/>
      <c r="F1486" s="19"/>
      <c r="I1486" s="19"/>
      <c r="J1486" s="19"/>
      <c r="K1486" s="19"/>
      <c r="L1486" s="19"/>
      <c r="M1486" s="19"/>
      <c r="N1486" s="19"/>
      <c r="O1486" s="19"/>
      <c r="P1486" s="19"/>
      <c r="Q1486" s="19"/>
      <c r="R1486" s="19"/>
    </row>
    <row r="1487" spans="1:19" ht="12.75" customHeight="1" x14ac:dyDescent="0.2">
      <c r="A1487" s="1"/>
      <c r="B1487" s="19"/>
      <c r="C1487" s="19"/>
      <c r="E1487" s="19"/>
      <c r="F1487" s="19"/>
      <c r="I1487" s="19"/>
      <c r="J1487" s="19"/>
      <c r="K1487" s="19"/>
      <c r="L1487" s="19"/>
      <c r="M1487" s="19"/>
      <c r="N1487" s="19"/>
      <c r="O1487" s="19"/>
      <c r="P1487" s="19"/>
      <c r="Q1487" s="19"/>
      <c r="R1487" s="19"/>
    </row>
    <row r="1488" spans="1:19" ht="12.75" customHeight="1" x14ac:dyDescent="0.2">
      <c r="A1488" s="1"/>
      <c r="B1488" s="19"/>
      <c r="C1488" s="19"/>
      <c r="E1488" s="19"/>
      <c r="F1488" s="19"/>
      <c r="I1488" s="19"/>
      <c r="J1488" s="19"/>
      <c r="K1488" s="19"/>
      <c r="L1488" s="19"/>
      <c r="M1488" s="19"/>
      <c r="N1488" s="19"/>
      <c r="O1488" s="19"/>
      <c r="P1488" s="19"/>
      <c r="Q1488" s="19"/>
      <c r="R1488" s="19"/>
    </row>
    <row r="1489" spans="1:18" ht="12.75" customHeight="1" x14ac:dyDescent="0.2">
      <c r="A1489" s="1"/>
      <c r="B1489" s="19"/>
      <c r="C1489" s="19"/>
      <c r="E1489" s="19"/>
      <c r="F1489" s="19"/>
      <c r="I1489" s="19"/>
      <c r="J1489" s="19"/>
      <c r="K1489" s="19"/>
      <c r="L1489" s="19"/>
      <c r="M1489" s="19"/>
      <c r="N1489" s="19"/>
      <c r="O1489" s="19"/>
      <c r="P1489" s="19"/>
      <c r="Q1489" s="19"/>
      <c r="R1489" s="19"/>
    </row>
    <row r="1490" spans="1:18" ht="12.75" customHeight="1" x14ac:dyDescent="0.2">
      <c r="A1490" s="1"/>
      <c r="B1490" s="19"/>
      <c r="C1490" s="19"/>
      <c r="E1490" s="19"/>
      <c r="F1490" s="19"/>
      <c r="I1490" s="19"/>
      <c r="J1490" s="19"/>
      <c r="K1490" s="19"/>
      <c r="L1490" s="19"/>
      <c r="M1490" s="19"/>
      <c r="N1490" s="19"/>
      <c r="O1490" s="19"/>
      <c r="P1490" s="19"/>
      <c r="Q1490" s="19"/>
      <c r="R1490" s="19"/>
    </row>
    <row r="1491" spans="1:18" ht="12.75" customHeight="1" x14ac:dyDescent="0.2">
      <c r="A1491" s="1"/>
      <c r="B1491" s="19"/>
      <c r="C1491" s="19"/>
      <c r="E1491" s="19"/>
      <c r="F1491" s="19"/>
      <c r="I1491" s="19"/>
      <c r="J1491" s="19"/>
      <c r="K1491" s="19"/>
      <c r="L1491" s="19"/>
      <c r="M1491" s="19"/>
      <c r="N1491" s="19"/>
      <c r="O1491" s="19"/>
      <c r="P1491" s="19"/>
      <c r="Q1491" s="19"/>
      <c r="R1491" s="19"/>
    </row>
    <row r="1492" spans="1:18" ht="12.75" customHeight="1" x14ac:dyDescent="0.2">
      <c r="A1492" s="1"/>
      <c r="B1492" s="19"/>
      <c r="C1492" s="19"/>
      <c r="E1492" s="19"/>
      <c r="F1492" s="19"/>
      <c r="I1492" s="19"/>
      <c r="J1492" s="19"/>
      <c r="K1492" s="19"/>
      <c r="L1492" s="19"/>
      <c r="M1492" s="19"/>
      <c r="N1492" s="19"/>
      <c r="O1492" s="19"/>
      <c r="P1492" s="19"/>
      <c r="Q1492" s="19"/>
      <c r="R1492" s="19"/>
    </row>
    <row r="1493" spans="1:18" ht="12.75" customHeight="1" x14ac:dyDescent="0.2">
      <c r="A1493" s="1"/>
      <c r="B1493" s="19"/>
      <c r="C1493" s="19"/>
      <c r="E1493" s="19"/>
      <c r="F1493" s="19"/>
      <c r="I1493" s="19"/>
      <c r="J1493" s="19"/>
      <c r="K1493" s="19"/>
      <c r="L1493" s="19"/>
      <c r="M1493" s="19"/>
      <c r="N1493" s="19"/>
      <c r="O1493" s="19"/>
      <c r="P1493" s="19"/>
      <c r="Q1493" s="19"/>
      <c r="R1493" s="19"/>
    </row>
    <row r="1494" spans="1:18" ht="12.75" customHeight="1" x14ac:dyDescent="0.2">
      <c r="A1494" s="1"/>
      <c r="B1494" s="19"/>
      <c r="C1494" s="19"/>
      <c r="E1494" s="19"/>
      <c r="F1494" s="19"/>
      <c r="I1494" s="19"/>
      <c r="J1494" s="19"/>
      <c r="K1494" s="19"/>
      <c r="L1494" s="19"/>
      <c r="M1494" s="19"/>
      <c r="N1494" s="19"/>
      <c r="O1494" s="19"/>
      <c r="P1494" s="19"/>
      <c r="Q1494" s="19"/>
      <c r="R1494" s="19"/>
    </row>
    <row r="1495" spans="1:18" ht="12.75" customHeight="1" x14ac:dyDescent="0.2">
      <c r="A1495" s="1"/>
      <c r="B1495" s="19"/>
      <c r="C1495" s="19"/>
      <c r="E1495" s="19"/>
      <c r="F1495" s="19"/>
      <c r="I1495" s="19"/>
      <c r="J1495" s="19"/>
      <c r="K1495" s="19"/>
      <c r="L1495" s="19"/>
      <c r="M1495" s="19"/>
      <c r="N1495" s="19"/>
      <c r="O1495" s="19"/>
      <c r="P1495" s="19"/>
      <c r="Q1495" s="19"/>
      <c r="R1495" s="19"/>
    </row>
    <row r="1496" spans="1:18" ht="12.75" customHeight="1" x14ac:dyDescent="0.2">
      <c r="A1496" s="1"/>
      <c r="B1496" s="19"/>
      <c r="C1496" s="19"/>
      <c r="E1496" s="19"/>
      <c r="F1496" s="19"/>
      <c r="I1496" s="19"/>
      <c r="J1496" s="19"/>
      <c r="K1496" s="19"/>
      <c r="L1496" s="19"/>
      <c r="M1496" s="19"/>
      <c r="N1496" s="19"/>
      <c r="O1496" s="19"/>
      <c r="P1496" s="19"/>
      <c r="Q1496" s="19"/>
      <c r="R1496" s="19"/>
    </row>
    <row r="1497" spans="1:18" ht="12.75" customHeight="1" x14ac:dyDescent="0.2">
      <c r="A1497" s="1"/>
      <c r="B1497" s="19"/>
      <c r="C1497" s="19"/>
      <c r="E1497" s="19"/>
      <c r="F1497" s="19"/>
      <c r="I1497" s="19"/>
      <c r="J1497" s="19"/>
      <c r="K1497" s="19"/>
      <c r="L1497" s="19"/>
      <c r="M1497" s="19"/>
      <c r="N1497" s="19"/>
      <c r="O1497" s="19"/>
      <c r="P1497" s="19"/>
      <c r="Q1497" s="19"/>
      <c r="R1497" s="19"/>
    </row>
    <row r="1498" spans="1:18" ht="12.75" customHeight="1" x14ac:dyDescent="0.2">
      <c r="A1498" s="1"/>
      <c r="B1498" s="19"/>
      <c r="C1498" s="19"/>
      <c r="E1498" s="19"/>
      <c r="F1498" s="19"/>
      <c r="I1498" s="19"/>
      <c r="J1498" s="19"/>
      <c r="K1498" s="19"/>
      <c r="L1498" s="19"/>
      <c r="M1498" s="19"/>
      <c r="N1498" s="19"/>
      <c r="O1498" s="19"/>
      <c r="P1498" s="19"/>
      <c r="Q1498" s="19"/>
      <c r="R1498" s="19"/>
    </row>
    <row r="1499" spans="1:18" ht="12.75" customHeight="1" x14ac:dyDescent="0.2">
      <c r="A1499" s="1"/>
      <c r="B1499" s="19"/>
      <c r="C1499" s="19"/>
      <c r="E1499" s="19"/>
      <c r="F1499" s="19"/>
      <c r="I1499" s="19"/>
      <c r="J1499" s="19"/>
      <c r="K1499" s="19"/>
      <c r="L1499" s="19"/>
      <c r="M1499" s="19"/>
      <c r="N1499" s="19"/>
      <c r="O1499" s="19"/>
      <c r="P1499" s="19"/>
      <c r="Q1499" s="19"/>
      <c r="R1499" s="19"/>
    </row>
    <row r="1500" spans="1:18" ht="12.75" customHeight="1" x14ac:dyDescent="0.2">
      <c r="A1500" s="1"/>
      <c r="B1500" s="19"/>
      <c r="C1500" s="19"/>
      <c r="E1500" s="19"/>
      <c r="F1500" s="19"/>
      <c r="I1500" s="19"/>
      <c r="J1500" s="19"/>
      <c r="K1500" s="19"/>
      <c r="L1500" s="19"/>
      <c r="M1500" s="19"/>
      <c r="N1500" s="19"/>
      <c r="O1500" s="19"/>
      <c r="P1500" s="19"/>
      <c r="Q1500" s="19"/>
      <c r="R1500" s="19"/>
    </row>
    <row r="1501" spans="1:18" ht="12.75" customHeight="1" x14ac:dyDescent="0.2">
      <c r="A1501" s="1"/>
      <c r="B1501" s="19"/>
      <c r="C1501" s="19"/>
      <c r="E1501" s="19"/>
      <c r="F1501" s="19"/>
      <c r="I1501" s="19"/>
      <c r="J1501" s="19"/>
      <c r="K1501" s="19"/>
      <c r="L1501" s="19"/>
      <c r="M1501" s="19"/>
      <c r="N1501" s="19"/>
      <c r="O1501" s="19"/>
      <c r="P1501" s="19"/>
      <c r="Q1501" s="19"/>
      <c r="R1501" s="19"/>
    </row>
    <row r="1502" spans="1:18" ht="12.75" customHeight="1" x14ac:dyDescent="0.2">
      <c r="A1502" s="1"/>
      <c r="B1502" s="19"/>
      <c r="C1502" s="19"/>
      <c r="E1502" s="19"/>
      <c r="F1502" s="19"/>
      <c r="I1502" s="19"/>
      <c r="J1502" s="19"/>
      <c r="K1502" s="19"/>
      <c r="L1502" s="19"/>
      <c r="M1502" s="19"/>
      <c r="N1502" s="19"/>
      <c r="O1502" s="19"/>
      <c r="P1502" s="19"/>
      <c r="Q1502" s="19"/>
      <c r="R1502" s="19"/>
    </row>
    <row r="1503" spans="1:18" ht="12.75" customHeight="1" x14ac:dyDescent="0.2">
      <c r="A1503" s="1"/>
      <c r="B1503" s="19"/>
      <c r="C1503" s="19"/>
      <c r="E1503" s="19"/>
      <c r="F1503" s="19"/>
      <c r="I1503" s="19"/>
      <c r="J1503" s="19"/>
      <c r="K1503" s="19"/>
      <c r="L1503" s="19"/>
      <c r="M1503" s="19"/>
      <c r="N1503" s="19"/>
      <c r="O1503" s="19"/>
      <c r="P1503" s="19"/>
      <c r="Q1503" s="19"/>
      <c r="R1503" s="19"/>
    </row>
    <row r="1504" spans="1:18" ht="12.75" customHeight="1" x14ac:dyDescent="0.2">
      <c r="A1504" s="1"/>
      <c r="B1504" s="19"/>
      <c r="C1504" s="19"/>
      <c r="E1504" s="19"/>
      <c r="F1504" s="19"/>
      <c r="I1504" s="19"/>
      <c r="J1504" s="19"/>
      <c r="K1504" s="19"/>
      <c r="L1504" s="19"/>
      <c r="M1504" s="19"/>
      <c r="N1504" s="19"/>
      <c r="O1504" s="19"/>
      <c r="P1504" s="19"/>
      <c r="Q1504" s="19"/>
      <c r="R1504" s="19"/>
    </row>
    <row r="1505" spans="1:18" ht="12.75" customHeight="1" x14ac:dyDescent="0.2">
      <c r="A1505" s="1"/>
      <c r="B1505" s="19"/>
      <c r="C1505" s="19"/>
      <c r="E1505" s="19"/>
      <c r="F1505" s="19"/>
      <c r="I1505" s="19"/>
      <c r="J1505" s="19"/>
      <c r="K1505" s="19"/>
      <c r="L1505" s="19"/>
      <c r="M1505" s="19"/>
      <c r="N1505" s="19"/>
      <c r="O1505" s="19"/>
      <c r="P1505" s="19"/>
      <c r="Q1505" s="19"/>
      <c r="R1505" s="19"/>
    </row>
    <row r="1506" spans="1:18" ht="12.75" customHeight="1" x14ac:dyDescent="0.2">
      <c r="A1506" s="1"/>
      <c r="B1506" s="19"/>
      <c r="C1506" s="19"/>
      <c r="E1506" s="19"/>
      <c r="F1506" s="19"/>
      <c r="I1506" s="19"/>
      <c r="J1506" s="19"/>
      <c r="K1506" s="19"/>
      <c r="L1506" s="19"/>
      <c r="M1506" s="19"/>
      <c r="N1506" s="19"/>
      <c r="O1506" s="19"/>
      <c r="P1506" s="19"/>
      <c r="Q1506" s="19"/>
      <c r="R1506" s="19"/>
    </row>
    <row r="1507" spans="1:18" ht="12.75" customHeight="1" x14ac:dyDescent="0.2">
      <c r="A1507" s="1"/>
      <c r="B1507" s="19"/>
      <c r="C1507" s="19"/>
      <c r="E1507" s="19"/>
      <c r="F1507" s="19"/>
      <c r="I1507" s="19"/>
      <c r="J1507" s="19"/>
      <c r="K1507" s="19"/>
      <c r="L1507" s="19"/>
      <c r="M1507" s="19"/>
      <c r="N1507" s="19"/>
      <c r="O1507" s="19"/>
      <c r="P1507" s="19"/>
      <c r="Q1507" s="19"/>
      <c r="R1507" s="19"/>
    </row>
    <row r="1508" spans="1:18" ht="12.75" customHeight="1" x14ac:dyDescent="0.2">
      <c r="A1508" s="1"/>
      <c r="B1508" s="19"/>
      <c r="C1508" s="19"/>
      <c r="E1508" s="19"/>
      <c r="F1508" s="19"/>
      <c r="I1508" s="19"/>
      <c r="J1508" s="19"/>
      <c r="K1508" s="19"/>
      <c r="L1508" s="19"/>
      <c r="M1508" s="19"/>
      <c r="N1508" s="19"/>
      <c r="O1508" s="19"/>
      <c r="P1508" s="19"/>
      <c r="Q1508" s="19"/>
      <c r="R1508" s="19"/>
    </row>
    <row r="1509" spans="1:18" ht="12.75" customHeight="1" x14ac:dyDescent="0.2">
      <c r="A1509" s="1"/>
      <c r="B1509" s="19"/>
      <c r="C1509" s="19"/>
      <c r="E1509" s="19"/>
      <c r="F1509" s="19"/>
      <c r="I1509" s="19"/>
      <c r="J1509" s="19"/>
      <c r="K1509" s="19"/>
      <c r="L1509" s="19"/>
      <c r="M1509" s="19"/>
      <c r="N1509" s="19"/>
      <c r="O1509" s="19"/>
      <c r="P1509" s="19"/>
      <c r="Q1509" s="19"/>
      <c r="R1509" s="19"/>
    </row>
    <row r="1510" spans="1:18" ht="12.75" customHeight="1" x14ac:dyDescent="0.2">
      <c r="A1510" s="1"/>
      <c r="B1510" s="19"/>
      <c r="C1510" s="19"/>
      <c r="E1510" s="19"/>
      <c r="F1510" s="19"/>
      <c r="I1510" s="19"/>
      <c r="J1510" s="19"/>
      <c r="K1510" s="19"/>
      <c r="L1510" s="19"/>
      <c r="M1510" s="19"/>
      <c r="N1510" s="19"/>
      <c r="O1510" s="19"/>
      <c r="P1510" s="19"/>
      <c r="Q1510" s="19"/>
      <c r="R1510" s="19"/>
    </row>
    <row r="1511" spans="1:18" ht="12.75" customHeight="1" x14ac:dyDescent="0.2">
      <c r="A1511" s="1"/>
      <c r="B1511" s="19"/>
      <c r="C1511" s="19"/>
      <c r="E1511" s="19"/>
      <c r="F1511" s="19"/>
      <c r="I1511" s="19"/>
      <c r="J1511" s="19"/>
      <c r="K1511" s="19"/>
      <c r="L1511" s="19"/>
      <c r="M1511" s="19"/>
      <c r="N1511" s="19"/>
      <c r="O1511" s="19"/>
      <c r="P1511" s="19"/>
      <c r="Q1511" s="19"/>
      <c r="R1511" s="19"/>
    </row>
    <row r="1512" spans="1:18" ht="12.75" customHeight="1" x14ac:dyDescent="0.2">
      <c r="A1512" s="1"/>
      <c r="B1512" s="19"/>
      <c r="C1512" s="19"/>
      <c r="E1512" s="19"/>
      <c r="F1512" s="19"/>
      <c r="I1512" s="19"/>
      <c r="J1512" s="19"/>
      <c r="K1512" s="19"/>
      <c r="L1512" s="19"/>
      <c r="M1512" s="19"/>
      <c r="N1512" s="19"/>
      <c r="O1512" s="19"/>
      <c r="P1512" s="19"/>
      <c r="Q1512" s="19"/>
      <c r="R1512" s="19"/>
    </row>
    <row r="1513" spans="1:18" ht="12.75" customHeight="1" x14ac:dyDescent="0.2">
      <c r="A1513" s="1"/>
      <c r="B1513" s="19"/>
      <c r="C1513" s="19"/>
      <c r="E1513" s="19"/>
      <c r="F1513" s="19"/>
      <c r="I1513" s="19"/>
      <c r="J1513" s="19"/>
      <c r="K1513" s="19"/>
      <c r="L1513" s="19"/>
      <c r="M1513" s="19"/>
      <c r="N1513" s="19"/>
      <c r="O1513" s="19"/>
      <c r="P1513" s="19"/>
      <c r="Q1513" s="19"/>
      <c r="R1513" s="19"/>
    </row>
    <row r="1514" spans="1:18" ht="12.75" customHeight="1" x14ac:dyDescent="0.2">
      <c r="A1514" s="1"/>
      <c r="B1514" s="19"/>
      <c r="C1514" s="19"/>
      <c r="E1514" s="19"/>
      <c r="F1514" s="19"/>
      <c r="I1514" s="19"/>
      <c r="J1514" s="19"/>
      <c r="K1514" s="19"/>
      <c r="L1514" s="19"/>
      <c r="M1514" s="19"/>
      <c r="N1514" s="19"/>
      <c r="O1514" s="19"/>
      <c r="P1514" s="19"/>
      <c r="Q1514" s="19"/>
      <c r="R1514" s="19"/>
    </row>
    <row r="1515" spans="1:18" ht="12.75" customHeight="1" x14ac:dyDescent="0.2">
      <c r="A1515" s="1"/>
      <c r="B1515" s="19"/>
      <c r="C1515" s="19"/>
      <c r="E1515" s="19"/>
      <c r="F1515" s="19"/>
      <c r="I1515" s="19"/>
      <c r="J1515" s="19"/>
      <c r="K1515" s="19"/>
      <c r="L1515" s="19"/>
      <c r="M1515" s="19"/>
      <c r="N1515" s="19"/>
      <c r="O1515" s="19"/>
      <c r="P1515" s="19"/>
      <c r="Q1515" s="19"/>
      <c r="R1515" s="19"/>
    </row>
    <row r="1516" spans="1:18" ht="12.75" customHeight="1" x14ac:dyDescent="0.2">
      <c r="A1516" s="1"/>
      <c r="B1516" s="19"/>
      <c r="C1516" s="19"/>
      <c r="E1516" s="19"/>
      <c r="F1516" s="19"/>
      <c r="I1516" s="19"/>
      <c r="J1516" s="19"/>
      <c r="K1516" s="19"/>
      <c r="L1516" s="19"/>
      <c r="M1516" s="19"/>
      <c r="N1516" s="19"/>
      <c r="O1516" s="19"/>
      <c r="P1516" s="19"/>
      <c r="Q1516" s="19"/>
      <c r="R1516" s="19"/>
    </row>
    <row r="1517" spans="1:18" ht="12.75" customHeight="1" x14ac:dyDescent="0.2">
      <c r="A1517" s="1"/>
      <c r="B1517" s="19"/>
      <c r="C1517" s="19"/>
      <c r="E1517" s="19"/>
      <c r="F1517" s="19"/>
      <c r="I1517" s="19"/>
      <c r="J1517" s="19"/>
      <c r="K1517" s="19"/>
      <c r="L1517" s="19"/>
      <c r="M1517" s="19"/>
      <c r="N1517" s="19"/>
      <c r="O1517" s="19"/>
      <c r="P1517" s="19"/>
      <c r="Q1517" s="19"/>
      <c r="R1517" s="19"/>
    </row>
    <row r="1518" spans="1:18" ht="12.75" customHeight="1" x14ac:dyDescent="0.2">
      <c r="A1518" s="1"/>
      <c r="B1518" s="19"/>
      <c r="C1518" s="19"/>
      <c r="E1518" s="19"/>
      <c r="F1518" s="19"/>
      <c r="I1518" s="19"/>
      <c r="J1518" s="19"/>
      <c r="K1518" s="19"/>
      <c r="L1518" s="19"/>
      <c r="M1518" s="19"/>
      <c r="N1518" s="19"/>
      <c r="O1518" s="19"/>
      <c r="P1518" s="19"/>
      <c r="Q1518" s="19"/>
      <c r="R1518" s="19"/>
    </row>
    <row r="1519" spans="1:18" ht="12.75" customHeight="1" x14ac:dyDescent="0.2">
      <c r="A1519" s="1"/>
      <c r="B1519" s="19"/>
      <c r="C1519" s="19"/>
      <c r="E1519" s="19"/>
      <c r="F1519" s="19"/>
      <c r="I1519" s="19"/>
      <c r="J1519" s="19"/>
      <c r="K1519" s="19"/>
      <c r="L1519" s="19"/>
      <c r="M1519" s="19"/>
      <c r="N1519" s="19"/>
      <c r="O1519" s="19"/>
      <c r="P1519" s="19"/>
      <c r="Q1519" s="19"/>
      <c r="R1519" s="19"/>
    </row>
    <row r="1520" spans="1:18" ht="12.75" customHeight="1" x14ac:dyDescent="0.2">
      <c r="A1520" s="1"/>
      <c r="B1520" s="19"/>
      <c r="C1520" s="19"/>
      <c r="E1520" s="19"/>
      <c r="F1520" s="19"/>
      <c r="I1520" s="19"/>
      <c r="J1520" s="19"/>
      <c r="K1520" s="19"/>
      <c r="L1520" s="19"/>
      <c r="M1520" s="19"/>
      <c r="N1520" s="19"/>
      <c r="O1520" s="19"/>
      <c r="P1520" s="19"/>
      <c r="Q1520" s="19"/>
      <c r="R1520" s="19"/>
    </row>
    <row r="1521" spans="1:18" ht="12.75" customHeight="1" x14ac:dyDescent="0.2">
      <c r="A1521" s="1"/>
      <c r="B1521" s="19"/>
      <c r="C1521" s="19"/>
      <c r="E1521" s="19"/>
      <c r="F1521" s="19"/>
      <c r="I1521" s="19"/>
      <c r="J1521" s="19"/>
      <c r="K1521" s="19"/>
      <c r="L1521" s="19"/>
      <c r="M1521" s="19"/>
      <c r="N1521" s="19"/>
      <c r="O1521" s="19"/>
      <c r="P1521" s="19"/>
      <c r="Q1521" s="19"/>
      <c r="R1521" s="19"/>
    </row>
    <row r="1522" spans="1:18" ht="12.75" customHeight="1" x14ac:dyDescent="0.2">
      <c r="A1522" s="1"/>
      <c r="B1522" s="19"/>
      <c r="C1522" s="19"/>
      <c r="E1522" s="19"/>
      <c r="F1522" s="19"/>
      <c r="I1522" s="19"/>
      <c r="J1522" s="19"/>
      <c r="K1522" s="19"/>
      <c r="L1522" s="19"/>
      <c r="M1522" s="19"/>
      <c r="N1522" s="19"/>
      <c r="O1522" s="19"/>
      <c r="P1522" s="19"/>
      <c r="Q1522" s="19"/>
      <c r="R1522" s="19"/>
    </row>
    <row r="1523" spans="1:18" ht="12.75" customHeight="1" x14ac:dyDescent="0.2">
      <c r="A1523" s="1"/>
      <c r="B1523" s="19"/>
      <c r="C1523" s="19"/>
      <c r="E1523" s="19"/>
      <c r="F1523" s="19"/>
      <c r="I1523" s="19"/>
      <c r="J1523" s="19"/>
      <c r="K1523" s="19"/>
      <c r="L1523" s="19"/>
      <c r="M1523" s="19"/>
      <c r="N1523" s="19"/>
      <c r="O1523" s="19"/>
      <c r="P1523" s="19"/>
      <c r="Q1523" s="19"/>
      <c r="R1523" s="19"/>
    </row>
    <row r="1524" spans="1:18" ht="12.75" customHeight="1" x14ac:dyDescent="0.2">
      <c r="A1524" s="1"/>
      <c r="B1524" s="19"/>
      <c r="C1524" s="19"/>
      <c r="E1524" s="19"/>
      <c r="F1524" s="19"/>
      <c r="I1524" s="19"/>
      <c r="J1524" s="19"/>
      <c r="K1524" s="19"/>
      <c r="L1524" s="19"/>
      <c r="M1524" s="19"/>
      <c r="N1524" s="19"/>
      <c r="O1524" s="19"/>
      <c r="P1524" s="19"/>
      <c r="Q1524" s="19"/>
      <c r="R1524" s="19"/>
    </row>
    <row r="1525" spans="1:18" ht="12.75" customHeight="1" x14ac:dyDescent="0.2">
      <c r="A1525" s="1"/>
      <c r="B1525" s="19"/>
      <c r="C1525" s="19"/>
      <c r="E1525" s="19"/>
      <c r="F1525" s="19"/>
      <c r="I1525" s="19"/>
      <c r="J1525" s="19"/>
      <c r="K1525" s="19"/>
      <c r="L1525" s="19"/>
      <c r="M1525" s="19"/>
      <c r="N1525" s="19"/>
      <c r="O1525" s="19"/>
      <c r="P1525" s="19"/>
      <c r="Q1525" s="19"/>
      <c r="R1525" s="19"/>
    </row>
    <row r="1526" spans="1:18" ht="12.75" customHeight="1" x14ac:dyDescent="0.2">
      <c r="A1526" s="1"/>
      <c r="B1526" s="19"/>
      <c r="C1526" s="19"/>
      <c r="E1526" s="19"/>
      <c r="F1526" s="19"/>
      <c r="I1526" s="19"/>
      <c r="J1526" s="19"/>
      <c r="K1526" s="19"/>
      <c r="L1526" s="19"/>
      <c r="M1526" s="19"/>
      <c r="N1526" s="19"/>
      <c r="O1526" s="19"/>
      <c r="P1526" s="19"/>
      <c r="Q1526" s="19"/>
      <c r="R1526" s="19"/>
    </row>
    <row r="1527" spans="1:18" ht="12.75" customHeight="1" x14ac:dyDescent="0.2">
      <c r="A1527" s="1"/>
      <c r="B1527" s="19"/>
      <c r="C1527" s="19"/>
      <c r="E1527" s="19"/>
      <c r="F1527" s="19"/>
      <c r="I1527" s="19"/>
      <c r="J1527" s="19"/>
      <c r="K1527" s="19"/>
      <c r="L1527" s="19"/>
      <c r="M1527" s="19"/>
      <c r="N1527" s="19"/>
      <c r="O1527" s="19"/>
      <c r="P1527" s="19"/>
      <c r="Q1527" s="19"/>
      <c r="R1527" s="19"/>
    </row>
    <row r="1528" spans="1:18" ht="12.75" customHeight="1" x14ac:dyDescent="0.2">
      <c r="A1528" s="1"/>
      <c r="B1528" s="19"/>
      <c r="C1528" s="19"/>
      <c r="E1528" s="19"/>
      <c r="F1528" s="19"/>
      <c r="I1528" s="19"/>
      <c r="J1528" s="19"/>
      <c r="K1528" s="19"/>
      <c r="L1528" s="19"/>
      <c r="M1528" s="19"/>
      <c r="N1528" s="19"/>
      <c r="O1528" s="19"/>
      <c r="P1528" s="19"/>
      <c r="Q1528" s="19"/>
      <c r="R1528" s="19"/>
    </row>
    <row r="1529" spans="1:18" ht="12.75" customHeight="1" x14ac:dyDescent="0.2">
      <c r="A1529" s="1"/>
      <c r="B1529" s="19"/>
      <c r="C1529" s="19"/>
      <c r="E1529" s="19"/>
      <c r="F1529" s="19"/>
      <c r="I1529" s="19"/>
      <c r="J1529" s="19"/>
      <c r="K1529" s="19"/>
      <c r="L1529" s="19"/>
      <c r="M1529" s="19"/>
      <c r="N1529" s="19"/>
      <c r="O1529" s="19"/>
      <c r="P1529" s="19"/>
      <c r="Q1529" s="19"/>
      <c r="R1529" s="19"/>
    </row>
    <row r="1530" spans="1:18" ht="12.75" customHeight="1" x14ac:dyDescent="0.2">
      <c r="A1530" s="1"/>
      <c r="B1530" s="19"/>
      <c r="C1530" s="19"/>
      <c r="E1530" s="19"/>
      <c r="F1530" s="19"/>
      <c r="I1530" s="19"/>
      <c r="J1530" s="19"/>
      <c r="K1530" s="19"/>
      <c r="L1530" s="19"/>
      <c r="M1530" s="19"/>
      <c r="N1530" s="19"/>
      <c r="O1530" s="19"/>
      <c r="P1530" s="19"/>
      <c r="Q1530" s="19"/>
      <c r="R1530" s="19"/>
    </row>
    <row r="1531" spans="1:18" ht="12.75" customHeight="1" x14ac:dyDescent="0.2">
      <c r="A1531" s="1"/>
      <c r="B1531" s="19"/>
      <c r="C1531" s="19"/>
      <c r="E1531" s="19"/>
      <c r="F1531" s="19"/>
      <c r="I1531" s="19"/>
      <c r="J1531" s="19"/>
      <c r="K1531" s="19"/>
      <c r="L1531" s="19"/>
      <c r="M1531" s="19"/>
      <c r="N1531" s="19"/>
      <c r="O1531" s="19"/>
      <c r="P1531" s="19"/>
      <c r="Q1531" s="19"/>
      <c r="R1531" s="19"/>
    </row>
    <row r="1532" spans="1:18" ht="12.75" customHeight="1" x14ac:dyDescent="0.2">
      <c r="A1532" s="1"/>
      <c r="B1532" s="19"/>
      <c r="C1532" s="19"/>
      <c r="E1532" s="19"/>
      <c r="F1532" s="19"/>
      <c r="I1532" s="19"/>
      <c r="J1532" s="19"/>
      <c r="K1532" s="19"/>
      <c r="L1532" s="19"/>
      <c r="M1532" s="19"/>
      <c r="N1532" s="19"/>
      <c r="O1532" s="19"/>
      <c r="P1532" s="19"/>
      <c r="Q1532" s="19"/>
      <c r="R1532" s="19"/>
    </row>
    <row r="1533" spans="1:18" ht="12.75" customHeight="1" x14ac:dyDescent="0.2">
      <c r="A1533" s="1"/>
      <c r="B1533" s="19"/>
      <c r="C1533" s="19"/>
      <c r="E1533" s="19"/>
      <c r="F1533" s="19"/>
      <c r="I1533" s="19"/>
      <c r="J1533" s="19"/>
      <c r="K1533" s="19"/>
      <c r="L1533" s="19"/>
      <c r="M1533" s="19"/>
      <c r="N1533" s="19"/>
      <c r="O1533" s="19"/>
      <c r="P1533" s="19"/>
      <c r="Q1533" s="19"/>
      <c r="R1533" s="19"/>
    </row>
    <row r="1534" spans="1:18" ht="12.75" customHeight="1" x14ac:dyDescent="0.2">
      <c r="A1534" s="1"/>
      <c r="B1534" s="19"/>
      <c r="C1534" s="19"/>
      <c r="E1534" s="19"/>
      <c r="F1534" s="19"/>
      <c r="I1534" s="19"/>
      <c r="J1534" s="19"/>
      <c r="K1534" s="19"/>
      <c r="L1534" s="19"/>
      <c r="M1534" s="19"/>
      <c r="N1534" s="19"/>
      <c r="O1534" s="19"/>
      <c r="P1534" s="19"/>
      <c r="Q1534" s="19"/>
      <c r="R1534" s="19"/>
    </row>
    <row r="1535" spans="1:18" ht="12.75" customHeight="1" x14ac:dyDescent="0.2">
      <c r="A1535" s="1"/>
      <c r="B1535" s="19"/>
      <c r="C1535" s="19"/>
      <c r="E1535" s="19"/>
      <c r="F1535" s="19"/>
      <c r="I1535" s="19"/>
      <c r="J1535" s="19"/>
      <c r="K1535" s="19"/>
      <c r="L1535" s="19"/>
      <c r="M1535" s="19"/>
      <c r="N1535" s="19"/>
      <c r="O1535" s="19"/>
      <c r="P1535" s="19"/>
      <c r="Q1535" s="19"/>
      <c r="R1535" s="19"/>
    </row>
    <row r="1536" spans="1:18" ht="12.75" customHeight="1" x14ac:dyDescent="0.2">
      <c r="A1536" s="1"/>
      <c r="B1536" s="19"/>
      <c r="C1536" s="19"/>
      <c r="E1536" s="19"/>
      <c r="F1536" s="19"/>
      <c r="I1536" s="19"/>
      <c r="J1536" s="19"/>
      <c r="K1536" s="19"/>
      <c r="L1536" s="19"/>
      <c r="M1536" s="19"/>
      <c r="N1536" s="19"/>
      <c r="O1536" s="19"/>
      <c r="P1536" s="19"/>
      <c r="Q1536" s="19"/>
      <c r="R1536" s="19"/>
    </row>
    <row r="1537" spans="1:18" ht="12.75" customHeight="1" x14ac:dyDescent="0.2">
      <c r="A1537" s="1"/>
      <c r="B1537" s="19"/>
      <c r="C1537" s="19"/>
      <c r="E1537" s="19"/>
      <c r="F1537" s="19"/>
      <c r="I1537" s="19"/>
      <c r="J1537" s="19"/>
      <c r="K1537" s="19"/>
      <c r="L1537" s="19"/>
      <c r="M1537" s="19"/>
      <c r="N1537" s="19"/>
      <c r="O1537" s="19"/>
      <c r="P1537" s="19"/>
      <c r="Q1537" s="19"/>
      <c r="R1537" s="19"/>
    </row>
    <row r="1538" spans="1:18" ht="12.75" customHeight="1" x14ac:dyDescent="0.2">
      <c r="A1538" s="1"/>
      <c r="B1538" s="19"/>
      <c r="C1538" s="19"/>
      <c r="E1538" s="19"/>
      <c r="F1538" s="19"/>
      <c r="I1538" s="19"/>
      <c r="J1538" s="19"/>
      <c r="K1538" s="19"/>
      <c r="L1538" s="19"/>
      <c r="M1538" s="19"/>
      <c r="N1538" s="19"/>
      <c r="O1538" s="19"/>
      <c r="P1538" s="19"/>
      <c r="Q1538" s="19"/>
      <c r="R1538" s="19"/>
    </row>
    <row r="1539" spans="1:18" ht="12.75" customHeight="1" x14ac:dyDescent="0.2">
      <c r="A1539" s="1"/>
      <c r="B1539" s="19"/>
      <c r="C1539" s="19"/>
      <c r="E1539" s="19"/>
      <c r="F1539" s="19"/>
      <c r="I1539" s="19"/>
      <c r="J1539" s="19"/>
      <c r="K1539" s="19"/>
      <c r="L1539" s="19"/>
      <c r="M1539" s="19"/>
      <c r="N1539" s="19"/>
      <c r="O1539" s="19"/>
      <c r="P1539" s="19"/>
      <c r="Q1539" s="19"/>
      <c r="R1539" s="19"/>
    </row>
    <row r="1540" spans="1:18" ht="12.75" customHeight="1" x14ac:dyDescent="0.2">
      <c r="A1540" s="1"/>
      <c r="B1540" s="19"/>
      <c r="C1540" s="19"/>
      <c r="E1540" s="19"/>
      <c r="F1540" s="19"/>
      <c r="I1540" s="19"/>
      <c r="J1540" s="19"/>
      <c r="K1540" s="19"/>
      <c r="L1540" s="19"/>
      <c r="M1540" s="19"/>
      <c r="N1540" s="19"/>
      <c r="O1540" s="19"/>
      <c r="P1540" s="19"/>
      <c r="Q1540" s="19"/>
      <c r="R1540" s="19"/>
    </row>
    <row r="1541" spans="1:18" ht="12.75" customHeight="1" x14ac:dyDescent="0.2">
      <c r="A1541" s="1"/>
      <c r="B1541" s="19"/>
      <c r="C1541" s="19"/>
      <c r="E1541" s="19"/>
      <c r="F1541" s="19"/>
      <c r="I1541" s="19"/>
      <c r="J1541" s="19"/>
      <c r="K1541" s="19"/>
      <c r="L1541" s="19"/>
      <c r="M1541" s="19"/>
      <c r="N1541" s="19"/>
      <c r="O1541" s="19"/>
      <c r="P1541" s="19"/>
      <c r="Q1541" s="19"/>
      <c r="R1541" s="19"/>
    </row>
    <row r="1542" spans="1:18" ht="12.75" customHeight="1" x14ac:dyDescent="0.2">
      <c r="A1542" s="1"/>
      <c r="B1542" s="19"/>
      <c r="C1542" s="19"/>
      <c r="E1542" s="19"/>
      <c r="F1542" s="19"/>
      <c r="I1542" s="19"/>
      <c r="J1542" s="19"/>
      <c r="K1542" s="19"/>
      <c r="L1542" s="19"/>
      <c r="M1542" s="19"/>
      <c r="N1542" s="19"/>
      <c r="O1542" s="19"/>
      <c r="P1542" s="19"/>
      <c r="Q1542" s="19"/>
      <c r="R1542" s="19"/>
    </row>
    <row r="1543" spans="1:18" ht="12.75" customHeight="1" x14ac:dyDescent="0.2">
      <c r="A1543" s="1"/>
      <c r="B1543" s="19"/>
      <c r="C1543" s="19"/>
      <c r="E1543" s="19"/>
      <c r="F1543" s="19"/>
      <c r="I1543" s="19"/>
      <c r="J1543" s="19"/>
      <c r="K1543" s="19"/>
      <c r="L1543" s="19"/>
      <c r="M1543" s="19"/>
      <c r="N1543" s="19"/>
      <c r="O1543" s="19"/>
      <c r="P1543" s="19"/>
      <c r="Q1543" s="19"/>
      <c r="R1543" s="19"/>
    </row>
    <row r="1544" spans="1:18" ht="12.75" customHeight="1" x14ac:dyDescent="0.2">
      <c r="A1544" s="1"/>
      <c r="B1544" s="19"/>
      <c r="C1544" s="19"/>
      <c r="E1544" s="19"/>
      <c r="F1544" s="19"/>
      <c r="I1544" s="19"/>
      <c r="J1544" s="19"/>
      <c r="K1544" s="19"/>
      <c r="L1544" s="19"/>
      <c r="M1544" s="19"/>
      <c r="N1544" s="19"/>
      <c r="O1544" s="19"/>
      <c r="P1544" s="19"/>
      <c r="Q1544" s="19"/>
      <c r="R1544" s="19"/>
    </row>
    <row r="1545" spans="1:18" ht="12.75" customHeight="1" x14ac:dyDescent="0.2">
      <c r="A1545" s="1"/>
      <c r="B1545" s="19"/>
      <c r="C1545" s="19"/>
      <c r="E1545" s="19"/>
      <c r="F1545" s="19"/>
      <c r="I1545" s="19"/>
      <c r="J1545" s="19"/>
      <c r="K1545" s="19"/>
      <c r="L1545" s="19"/>
      <c r="M1545" s="19"/>
      <c r="N1545" s="19"/>
      <c r="O1545" s="19"/>
      <c r="P1545" s="19"/>
      <c r="Q1545" s="19"/>
      <c r="R1545" s="19"/>
    </row>
    <row r="1546" spans="1:18" ht="12.75" customHeight="1" x14ac:dyDescent="0.2">
      <c r="A1546" s="1"/>
      <c r="B1546" s="19"/>
      <c r="C1546" s="19"/>
      <c r="E1546" s="19"/>
      <c r="F1546" s="19"/>
      <c r="I1546" s="19"/>
      <c r="J1546" s="19"/>
      <c r="K1546" s="19"/>
      <c r="L1546" s="19"/>
      <c r="M1546" s="19"/>
      <c r="N1546" s="19"/>
      <c r="O1546" s="19"/>
      <c r="P1546" s="19"/>
      <c r="Q1546" s="19"/>
      <c r="R1546" s="19"/>
    </row>
    <row r="1547" spans="1:18" ht="12.75" customHeight="1" x14ac:dyDescent="0.2">
      <c r="A1547" s="1"/>
      <c r="B1547" s="19"/>
      <c r="C1547" s="19"/>
      <c r="E1547" s="19"/>
      <c r="F1547" s="19"/>
      <c r="I1547" s="19"/>
      <c r="J1547" s="19"/>
      <c r="K1547" s="19"/>
      <c r="L1547" s="19"/>
      <c r="M1547" s="19"/>
      <c r="N1547" s="19"/>
      <c r="O1547" s="19"/>
      <c r="P1547" s="19"/>
      <c r="Q1547" s="19"/>
      <c r="R1547" s="19"/>
    </row>
    <row r="1548" spans="1:18" ht="12.75" customHeight="1" x14ac:dyDescent="0.2">
      <c r="A1548" s="1"/>
      <c r="B1548" s="19"/>
      <c r="C1548" s="19"/>
      <c r="E1548" s="19"/>
      <c r="F1548" s="19"/>
      <c r="I1548" s="19"/>
      <c r="J1548" s="19"/>
      <c r="K1548" s="19"/>
      <c r="L1548" s="19"/>
      <c r="M1548" s="19"/>
      <c r="N1548" s="19"/>
      <c r="O1548" s="19"/>
      <c r="P1548" s="19"/>
      <c r="Q1548" s="19"/>
      <c r="R1548" s="19"/>
    </row>
    <row r="1549" spans="1:18" ht="12.75" customHeight="1" x14ac:dyDescent="0.2">
      <c r="A1549" s="1"/>
      <c r="B1549" s="19"/>
      <c r="C1549" s="19"/>
      <c r="E1549" s="19"/>
      <c r="F1549" s="19"/>
      <c r="I1549" s="19"/>
      <c r="J1549" s="19"/>
      <c r="K1549" s="19"/>
      <c r="L1549" s="19"/>
      <c r="M1549" s="19"/>
      <c r="N1549" s="19"/>
      <c r="O1549" s="19"/>
      <c r="P1549" s="19"/>
      <c r="Q1549" s="19"/>
      <c r="R1549" s="19"/>
    </row>
    <row r="1550" spans="1:18" ht="12.75" customHeight="1" x14ac:dyDescent="0.2">
      <c r="A1550" s="1"/>
      <c r="B1550" s="19"/>
      <c r="C1550" s="19"/>
      <c r="E1550" s="19"/>
      <c r="F1550" s="19"/>
      <c r="I1550" s="19"/>
      <c r="J1550" s="19"/>
      <c r="K1550" s="19"/>
      <c r="L1550" s="19"/>
      <c r="M1550" s="19"/>
      <c r="N1550" s="19"/>
      <c r="O1550" s="19"/>
      <c r="P1550" s="19"/>
      <c r="Q1550" s="19"/>
      <c r="R1550" s="19"/>
    </row>
    <row r="1551" spans="1:18" ht="12.75" customHeight="1" x14ac:dyDescent="0.2">
      <c r="A1551" s="1"/>
      <c r="B1551" s="19"/>
      <c r="C1551" s="19"/>
      <c r="E1551" s="19"/>
      <c r="F1551" s="19"/>
      <c r="I1551" s="19"/>
      <c r="J1551" s="19"/>
      <c r="K1551" s="19"/>
      <c r="L1551" s="19"/>
      <c r="M1551" s="19"/>
      <c r="N1551" s="19"/>
      <c r="O1551" s="19"/>
      <c r="P1551" s="19"/>
      <c r="Q1551" s="19"/>
      <c r="R1551" s="19"/>
    </row>
    <row r="1552" spans="1:18" ht="12.75" customHeight="1" x14ac:dyDescent="0.2">
      <c r="A1552" s="1"/>
      <c r="B1552" s="19"/>
      <c r="C1552" s="19"/>
      <c r="E1552" s="19"/>
      <c r="F1552" s="19"/>
      <c r="I1552" s="19"/>
      <c r="J1552" s="19"/>
      <c r="K1552" s="19"/>
      <c r="L1552" s="19"/>
      <c r="M1552" s="19"/>
      <c r="N1552" s="19"/>
      <c r="O1552" s="19"/>
      <c r="P1552" s="19"/>
      <c r="Q1552" s="19"/>
      <c r="R1552" s="19"/>
    </row>
    <row r="1553" spans="1:18" ht="12.75" customHeight="1" x14ac:dyDescent="0.2">
      <c r="A1553" s="1"/>
      <c r="B1553" s="19"/>
      <c r="C1553" s="19"/>
      <c r="E1553" s="19"/>
      <c r="F1553" s="19"/>
      <c r="I1553" s="19"/>
      <c r="J1553" s="19"/>
      <c r="K1553" s="19"/>
      <c r="L1553" s="19"/>
      <c r="M1553" s="19"/>
      <c r="N1553" s="19"/>
      <c r="O1553" s="19"/>
      <c r="P1553" s="19"/>
      <c r="Q1553" s="19"/>
      <c r="R1553" s="19"/>
    </row>
    <row r="1554" spans="1:18" ht="12.75" customHeight="1" x14ac:dyDescent="0.2">
      <c r="A1554" s="1"/>
      <c r="B1554" s="19"/>
      <c r="C1554" s="19"/>
      <c r="E1554" s="19"/>
      <c r="F1554" s="19"/>
      <c r="I1554" s="19"/>
      <c r="J1554" s="19"/>
      <c r="K1554" s="19"/>
      <c r="L1554" s="19"/>
      <c r="M1554" s="19"/>
      <c r="N1554" s="19"/>
      <c r="O1554" s="19"/>
      <c r="P1554" s="19"/>
      <c r="Q1554" s="19"/>
      <c r="R1554" s="19"/>
    </row>
    <row r="1555" spans="1:18" ht="12.75" customHeight="1" x14ac:dyDescent="0.2">
      <c r="A1555" s="1"/>
      <c r="B1555" s="19"/>
      <c r="C1555" s="19"/>
      <c r="E1555" s="19"/>
      <c r="F1555" s="19"/>
      <c r="I1555" s="19"/>
      <c r="J1555" s="19"/>
      <c r="K1555" s="19"/>
      <c r="L1555" s="19"/>
      <c r="M1555" s="19"/>
      <c r="N1555" s="19"/>
      <c r="O1555" s="19"/>
      <c r="P1555" s="19"/>
      <c r="Q1555" s="19"/>
      <c r="R1555" s="19"/>
    </row>
    <row r="1556" spans="1:18" ht="12.75" customHeight="1" x14ac:dyDescent="0.2">
      <c r="A1556" s="1"/>
      <c r="B1556" s="19"/>
      <c r="C1556" s="19"/>
      <c r="E1556" s="19"/>
      <c r="F1556" s="19"/>
      <c r="I1556" s="19"/>
      <c r="J1556" s="19"/>
      <c r="K1556" s="19"/>
      <c r="L1556" s="19"/>
      <c r="M1556" s="19"/>
      <c r="N1556" s="19"/>
      <c r="O1556" s="19"/>
      <c r="P1556" s="19"/>
      <c r="Q1556" s="19"/>
      <c r="R1556" s="19"/>
    </row>
    <row r="1557" spans="1:18" ht="12.75" customHeight="1" x14ac:dyDescent="0.2">
      <c r="A1557" s="1"/>
      <c r="B1557" s="19"/>
      <c r="C1557" s="19"/>
      <c r="E1557" s="19"/>
      <c r="F1557" s="19"/>
      <c r="I1557" s="19"/>
      <c r="J1557" s="19"/>
      <c r="K1557" s="19"/>
      <c r="L1557" s="19"/>
      <c r="M1557" s="19"/>
      <c r="N1557" s="19"/>
      <c r="O1557" s="19"/>
      <c r="P1557" s="19"/>
      <c r="Q1557" s="19"/>
      <c r="R1557" s="19"/>
    </row>
    <row r="1558" spans="1:18" ht="12.75" customHeight="1" x14ac:dyDescent="0.2">
      <c r="A1558" s="1"/>
      <c r="B1558" s="19"/>
      <c r="C1558" s="19"/>
      <c r="E1558" s="19"/>
      <c r="F1558" s="19"/>
      <c r="I1558" s="19"/>
      <c r="J1558" s="19"/>
      <c r="K1558" s="19"/>
      <c r="L1558" s="19"/>
      <c r="M1558" s="19"/>
      <c r="N1558" s="19"/>
      <c r="O1558" s="19"/>
      <c r="P1558" s="19"/>
      <c r="Q1558" s="19"/>
      <c r="R1558" s="19"/>
    </row>
    <row r="1559" spans="1:18" ht="12.75" customHeight="1" x14ac:dyDescent="0.2">
      <c r="A1559" s="1"/>
      <c r="B1559" s="19"/>
      <c r="C1559" s="19"/>
      <c r="E1559" s="19"/>
      <c r="F1559" s="19"/>
      <c r="I1559" s="19"/>
      <c r="J1559" s="19"/>
      <c r="K1559" s="19"/>
      <c r="L1559" s="19"/>
      <c r="M1559" s="19"/>
      <c r="N1559" s="19"/>
      <c r="O1559" s="19"/>
      <c r="P1559" s="19"/>
      <c r="Q1559" s="19"/>
      <c r="R1559" s="19"/>
    </row>
    <row r="1560" spans="1:18" ht="12.75" customHeight="1" x14ac:dyDescent="0.2">
      <c r="A1560" s="1"/>
      <c r="B1560" s="19"/>
      <c r="C1560" s="19"/>
      <c r="E1560" s="19"/>
      <c r="F1560" s="19"/>
      <c r="I1560" s="19"/>
      <c r="J1560" s="19"/>
      <c r="K1560" s="19"/>
      <c r="L1560" s="19"/>
      <c r="M1560" s="19"/>
      <c r="N1560" s="19"/>
      <c r="O1560" s="19"/>
      <c r="P1560" s="19"/>
      <c r="Q1560" s="19"/>
      <c r="R1560" s="19"/>
    </row>
    <row r="1561" spans="1:18" ht="12.75" customHeight="1" x14ac:dyDescent="0.2">
      <c r="A1561" s="1"/>
      <c r="B1561" s="19"/>
      <c r="C1561" s="19"/>
      <c r="E1561" s="19"/>
      <c r="F1561" s="19"/>
      <c r="I1561" s="19"/>
      <c r="J1561" s="19"/>
      <c r="K1561" s="19"/>
      <c r="L1561" s="19"/>
      <c r="M1561" s="19"/>
      <c r="N1561" s="19"/>
      <c r="O1561" s="19"/>
      <c r="P1561" s="19"/>
      <c r="Q1561" s="19"/>
      <c r="R1561" s="19"/>
    </row>
    <row r="1562" spans="1:18" ht="12.75" customHeight="1" x14ac:dyDescent="0.2">
      <c r="A1562" s="1"/>
      <c r="B1562" s="19"/>
      <c r="C1562" s="19"/>
      <c r="E1562" s="19"/>
      <c r="F1562" s="19"/>
      <c r="I1562" s="19"/>
      <c r="J1562" s="19"/>
      <c r="K1562" s="19"/>
      <c r="L1562" s="19"/>
      <c r="M1562" s="19"/>
      <c r="N1562" s="19"/>
      <c r="O1562" s="19"/>
      <c r="P1562" s="19"/>
      <c r="Q1562" s="19"/>
      <c r="R1562" s="19"/>
    </row>
    <row r="1563" spans="1:18" ht="12.75" customHeight="1" x14ac:dyDescent="0.2">
      <c r="A1563" s="1"/>
      <c r="B1563" s="19"/>
      <c r="C1563" s="19"/>
      <c r="E1563" s="19"/>
      <c r="F1563" s="19"/>
      <c r="I1563" s="19"/>
      <c r="J1563" s="19"/>
      <c r="K1563" s="19"/>
      <c r="L1563" s="19"/>
      <c r="M1563" s="19"/>
      <c r="N1563" s="19"/>
      <c r="O1563" s="19"/>
      <c r="P1563" s="19"/>
      <c r="Q1563" s="19"/>
      <c r="R1563" s="19"/>
    </row>
    <row r="1564" spans="1:18" ht="12.75" customHeight="1" x14ac:dyDescent="0.2">
      <c r="A1564" s="1"/>
      <c r="B1564" s="19"/>
      <c r="C1564" s="19"/>
      <c r="E1564" s="19"/>
      <c r="F1564" s="19"/>
      <c r="I1564" s="19"/>
      <c r="J1564" s="19"/>
      <c r="K1564" s="19"/>
      <c r="L1564" s="19"/>
      <c r="M1564" s="19"/>
      <c r="N1564" s="19"/>
      <c r="O1564" s="19"/>
      <c r="P1564" s="19"/>
      <c r="Q1564" s="19"/>
      <c r="R1564" s="19"/>
    </row>
    <row r="1565" spans="1:18" ht="12.75" customHeight="1" x14ac:dyDescent="0.2">
      <c r="A1565" s="1"/>
      <c r="B1565" s="19"/>
      <c r="C1565" s="19"/>
      <c r="E1565" s="19"/>
      <c r="F1565" s="19"/>
      <c r="I1565" s="19"/>
      <c r="J1565" s="19"/>
      <c r="K1565" s="19"/>
      <c r="L1565" s="19"/>
      <c r="M1565" s="19"/>
      <c r="N1565" s="19"/>
      <c r="O1565" s="19"/>
      <c r="P1565" s="19"/>
      <c r="Q1565" s="19"/>
      <c r="R1565" s="19"/>
    </row>
    <row r="1566" spans="1:18" ht="12.75" customHeight="1" x14ac:dyDescent="0.2">
      <c r="A1566" s="1"/>
      <c r="B1566" s="19"/>
      <c r="C1566" s="19"/>
      <c r="E1566" s="19"/>
      <c r="F1566" s="19"/>
      <c r="I1566" s="19"/>
      <c r="J1566" s="19"/>
      <c r="K1566" s="19"/>
      <c r="L1566" s="19"/>
      <c r="M1566" s="19"/>
      <c r="N1566" s="19"/>
      <c r="O1566" s="19"/>
      <c r="P1566" s="19"/>
      <c r="Q1566" s="19"/>
      <c r="R1566" s="19"/>
    </row>
    <row r="1567" spans="1:18" ht="12.75" customHeight="1" x14ac:dyDescent="0.2">
      <c r="A1567" s="1"/>
      <c r="B1567" s="19"/>
      <c r="C1567" s="19"/>
      <c r="E1567" s="19"/>
      <c r="F1567" s="19"/>
      <c r="I1567" s="19"/>
      <c r="J1567" s="19"/>
      <c r="K1567" s="19"/>
      <c r="L1567" s="19"/>
      <c r="M1567" s="19"/>
      <c r="N1567" s="19"/>
      <c r="O1567" s="19"/>
      <c r="P1567" s="19"/>
      <c r="Q1567" s="19"/>
      <c r="R1567" s="19"/>
    </row>
    <row r="1568" spans="1:18" ht="12.75" customHeight="1" x14ac:dyDescent="0.2">
      <c r="A1568" s="1"/>
      <c r="B1568" s="19"/>
      <c r="C1568" s="19"/>
      <c r="E1568" s="19"/>
      <c r="F1568" s="19"/>
      <c r="I1568" s="19"/>
      <c r="J1568" s="19"/>
      <c r="K1568" s="19"/>
      <c r="L1568" s="19"/>
      <c r="M1568" s="19"/>
      <c r="N1568" s="19"/>
      <c r="O1568" s="19"/>
      <c r="P1568" s="19"/>
      <c r="Q1568" s="19"/>
      <c r="R1568" s="19"/>
    </row>
    <row r="1569" spans="1:18" ht="12.75" customHeight="1" x14ac:dyDescent="0.2">
      <c r="A1569" s="1"/>
      <c r="B1569" s="19"/>
      <c r="C1569" s="19"/>
      <c r="E1569" s="19"/>
      <c r="F1569" s="19"/>
      <c r="I1569" s="19"/>
      <c r="J1569" s="19"/>
      <c r="K1569" s="19"/>
      <c r="L1569" s="19"/>
      <c r="M1569" s="19"/>
      <c r="N1569" s="19"/>
      <c r="O1569" s="19"/>
      <c r="P1569" s="19"/>
      <c r="Q1569" s="19"/>
      <c r="R1569" s="19"/>
    </row>
    <row r="1570" spans="1:18" ht="12.75" customHeight="1" x14ac:dyDescent="0.2">
      <c r="A1570" s="1"/>
      <c r="B1570" s="19"/>
      <c r="C1570" s="19"/>
      <c r="E1570" s="19"/>
      <c r="F1570" s="19"/>
      <c r="I1570" s="19"/>
      <c r="J1570" s="19"/>
      <c r="K1570" s="19"/>
      <c r="L1570" s="19"/>
      <c r="M1570" s="19"/>
      <c r="N1570" s="19"/>
      <c r="O1570" s="19"/>
      <c r="P1570" s="19"/>
      <c r="Q1570" s="19"/>
      <c r="R1570" s="19"/>
    </row>
    <row r="1571" spans="1:18" ht="12.75" customHeight="1" x14ac:dyDescent="0.2">
      <c r="A1571" s="1"/>
      <c r="B1571" s="19"/>
      <c r="C1571" s="19"/>
      <c r="E1571" s="19"/>
      <c r="F1571" s="19"/>
      <c r="I1571" s="19"/>
      <c r="J1571" s="19"/>
      <c r="K1571" s="19"/>
      <c r="L1571" s="19"/>
      <c r="M1571" s="19"/>
      <c r="N1571" s="19"/>
      <c r="O1571" s="19"/>
      <c r="P1571" s="19"/>
      <c r="Q1571" s="19"/>
      <c r="R1571" s="19"/>
    </row>
    <row r="1572" spans="1:18" ht="12.75" customHeight="1" x14ac:dyDescent="0.2">
      <c r="A1572" s="1"/>
      <c r="B1572" s="19"/>
      <c r="C1572" s="19"/>
      <c r="E1572" s="19"/>
      <c r="F1572" s="19"/>
      <c r="I1572" s="19"/>
      <c r="J1572" s="19"/>
      <c r="K1572" s="19"/>
      <c r="L1572" s="19"/>
      <c r="M1572" s="19"/>
      <c r="N1572" s="19"/>
      <c r="O1572" s="19"/>
      <c r="P1572" s="19"/>
      <c r="Q1572" s="19"/>
      <c r="R1572" s="19"/>
    </row>
    <row r="1573" spans="1:18" ht="12.75" customHeight="1" x14ac:dyDescent="0.2">
      <c r="A1573" s="1"/>
      <c r="B1573" s="19"/>
      <c r="C1573" s="19"/>
      <c r="E1573" s="19"/>
      <c r="F1573" s="19"/>
      <c r="I1573" s="19"/>
      <c r="J1573" s="19"/>
      <c r="K1573" s="19"/>
      <c r="L1573" s="19"/>
      <c r="M1573" s="19"/>
      <c r="N1573" s="19"/>
      <c r="O1573" s="19"/>
      <c r="P1573" s="19"/>
      <c r="Q1573" s="19"/>
      <c r="R1573" s="19"/>
    </row>
    <row r="1574" spans="1:18" ht="12.75" customHeight="1" x14ac:dyDescent="0.2">
      <c r="A1574" s="1"/>
      <c r="B1574" s="19"/>
      <c r="C1574" s="19"/>
      <c r="E1574" s="19"/>
      <c r="F1574" s="19"/>
      <c r="I1574" s="19"/>
      <c r="J1574" s="19"/>
      <c r="K1574" s="19"/>
      <c r="L1574" s="19"/>
      <c r="M1574" s="19"/>
      <c r="N1574" s="19"/>
      <c r="O1574" s="19"/>
      <c r="P1574" s="19"/>
      <c r="Q1574" s="19"/>
      <c r="R1574" s="19"/>
    </row>
    <row r="1575" spans="1:18" ht="12.75" customHeight="1" x14ac:dyDescent="0.2">
      <c r="A1575" s="1"/>
      <c r="B1575" s="19"/>
      <c r="C1575" s="19"/>
      <c r="E1575" s="19"/>
      <c r="F1575" s="19"/>
      <c r="I1575" s="19"/>
      <c r="J1575" s="19"/>
      <c r="K1575" s="19"/>
      <c r="L1575" s="19"/>
      <c r="M1575" s="19"/>
      <c r="N1575" s="19"/>
      <c r="O1575" s="19"/>
      <c r="P1575" s="19"/>
      <c r="Q1575" s="19"/>
      <c r="R1575" s="19"/>
    </row>
    <row r="1576" spans="1:18" ht="12.75" customHeight="1" x14ac:dyDescent="0.2">
      <c r="A1576" s="1"/>
      <c r="B1576" s="19"/>
      <c r="C1576" s="19"/>
      <c r="E1576" s="19"/>
      <c r="F1576" s="19"/>
      <c r="I1576" s="19"/>
      <c r="J1576" s="19"/>
      <c r="K1576" s="19"/>
      <c r="L1576" s="19"/>
      <c r="M1576" s="19"/>
      <c r="N1576" s="19"/>
      <c r="O1576" s="19"/>
      <c r="P1576" s="19"/>
      <c r="Q1576" s="19"/>
      <c r="R1576" s="19"/>
    </row>
    <row r="1577" spans="1:18" ht="12.75" customHeight="1" x14ac:dyDescent="0.2">
      <c r="A1577" s="1"/>
      <c r="B1577" s="19"/>
      <c r="C1577" s="19"/>
      <c r="E1577" s="19"/>
      <c r="F1577" s="19"/>
      <c r="I1577" s="19"/>
      <c r="J1577" s="19"/>
      <c r="K1577" s="19"/>
      <c r="L1577" s="19"/>
      <c r="M1577" s="19"/>
      <c r="N1577" s="19"/>
      <c r="O1577" s="19"/>
      <c r="P1577" s="19"/>
      <c r="Q1577" s="19"/>
      <c r="R1577" s="19"/>
    </row>
    <row r="1578" spans="1:18" ht="12.75" customHeight="1" x14ac:dyDescent="0.2">
      <c r="A1578" s="1"/>
      <c r="B1578" s="19"/>
      <c r="C1578" s="19"/>
      <c r="E1578" s="19"/>
      <c r="F1578" s="19"/>
      <c r="I1578" s="19"/>
      <c r="J1578" s="19"/>
      <c r="K1578" s="19"/>
      <c r="L1578" s="19"/>
      <c r="M1578" s="19"/>
      <c r="N1578" s="19"/>
      <c r="O1578" s="19"/>
      <c r="P1578" s="19"/>
      <c r="Q1578" s="19"/>
      <c r="R1578" s="19"/>
    </row>
    <row r="1579" spans="1:18" ht="12.75" customHeight="1" x14ac:dyDescent="0.2">
      <c r="A1579" s="1"/>
      <c r="B1579" s="19"/>
      <c r="C1579" s="19"/>
      <c r="E1579" s="19"/>
      <c r="F1579" s="19"/>
      <c r="I1579" s="19"/>
      <c r="J1579" s="19"/>
      <c r="K1579" s="19"/>
      <c r="L1579" s="19"/>
      <c r="M1579" s="19"/>
      <c r="N1579" s="19"/>
      <c r="O1579" s="19"/>
      <c r="P1579" s="19"/>
      <c r="Q1579" s="19"/>
      <c r="R1579" s="19"/>
    </row>
    <row r="1580" spans="1:18" ht="12.75" customHeight="1" x14ac:dyDescent="0.2">
      <c r="A1580" s="1"/>
      <c r="B1580" s="19"/>
      <c r="C1580" s="19"/>
      <c r="E1580" s="19"/>
      <c r="F1580" s="19"/>
      <c r="I1580" s="19"/>
      <c r="J1580" s="19"/>
      <c r="K1580" s="19"/>
      <c r="L1580" s="19"/>
      <c r="M1580" s="19"/>
      <c r="N1580" s="19"/>
      <c r="O1580" s="19"/>
      <c r="P1580" s="19"/>
      <c r="Q1580" s="19"/>
      <c r="R1580" s="19"/>
    </row>
    <row r="1581" spans="1:18" ht="12.75" customHeight="1" x14ac:dyDescent="0.2">
      <c r="A1581" s="1"/>
      <c r="B1581" s="19"/>
      <c r="C1581" s="19"/>
      <c r="E1581" s="19"/>
      <c r="F1581" s="19"/>
      <c r="I1581" s="19"/>
      <c r="J1581" s="19"/>
      <c r="K1581" s="19"/>
      <c r="L1581" s="19"/>
      <c r="M1581" s="19"/>
      <c r="N1581" s="19"/>
      <c r="O1581" s="19"/>
      <c r="P1581" s="19"/>
      <c r="Q1581" s="19"/>
      <c r="R1581" s="19"/>
    </row>
    <row r="1582" spans="1:18" ht="12.75" customHeight="1" x14ac:dyDescent="0.2">
      <c r="A1582" s="1"/>
      <c r="B1582" s="19"/>
      <c r="C1582" s="19"/>
      <c r="E1582" s="19"/>
      <c r="F1582" s="19"/>
      <c r="I1582" s="19"/>
      <c r="J1582" s="19"/>
      <c r="K1582" s="19"/>
      <c r="L1582" s="19"/>
      <c r="M1582" s="19"/>
      <c r="N1582" s="19"/>
      <c r="O1582" s="19"/>
      <c r="P1582" s="19"/>
      <c r="Q1582" s="19"/>
      <c r="R1582" s="19"/>
    </row>
    <row r="1583" spans="1:18" ht="12.75" customHeight="1" x14ac:dyDescent="0.2">
      <c r="A1583" s="1"/>
      <c r="B1583" s="19"/>
      <c r="C1583" s="19"/>
      <c r="E1583" s="19"/>
      <c r="F1583" s="19"/>
      <c r="I1583" s="19"/>
      <c r="J1583" s="19"/>
      <c r="K1583" s="19"/>
      <c r="L1583" s="19"/>
      <c r="M1583" s="19"/>
      <c r="N1583" s="19"/>
      <c r="O1583" s="19"/>
      <c r="P1583" s="19"/>
      <c r="Q1583" s="19"/>
      <c r="R1583" s="19"/>
    </row>
    <row r="1584" spans="1:18" ht="12.75" customHeight="1" x14ac:dyDescent="0.2">
      <c r="A1584" s="1"/>
      <c r="B1584" s="19"/>
      <c r="C1584" s="19"/>
      <c r="E1584" s="19"/>
      <c r="F1584" s="19"/>
      <c r="I1584" s="19"/>
      <c r="J1584" s="19"/>
      <c r="K1584" s="19"/>
      <c r="L1584" s="19"/>
      <c r="M1584" s="19"/>
      <c r="N1584" s="19"/>
      <c r="O1584" s="19"/>
      <c r="P1584" s="19"/>
      <c r="Q1584" s="19"/>
      <c r="R1584" s="19"/>
    </row>
    <row r="1585" spans="1:18" ht="12.75" customHeight="1" x14ac:dyDescent="0.2">
      <c r="A1585" s="1"/>
      <c r="B1585" s="19"/>
      <c r="C1585" s="19"/>
      <c r="E1585" s="19"/>
      <c r="F1585" s="19"/>
      <c r="I1585" s="19"/>
      <c r="J1585" s="19"/>
      <c r="K1585" s="19"/>
      <c r="L1585" s="19"/>
      <c r="M1585" s="19"/>
      <c r="N1585" s="19"/>
      <c r="O1585" s="19"/>
      <c r="P1585" s="19"/>
      <c r="Q1585" s="19"/>
      <c r="R1585" s="19"/>
    </row>
    <row r="1586" spans="1:18" ht="12.75" customHeight="1" x14ac:dyDescent="0.2">
      <c r="A1586" s="1"/>
      <c r="B1586" s="19"/>
      <c r="C1586" s="19"/>
      <c r="E1586" s="19"/>
      <c r="F1586" s="19"/>
      <c r="I1586" s="19"/>
      <c r="J1586" s="19"/>
      <c r="K1586" s="19"/>
      <c r="L1586" s="19"/>
      <c r="M1586" s="19"/>
      <c r="N1586" s="19"/>
      <c r="O1586" s="19"/>
      <c r="P1586" s="19"/>
      <c r="Q1586" s="19"/>
      <c r="R1586" s="19"/>
    </row>
    <row r="1587" spans="1:18" ht="12.75" customHeight="1" x14ac:dyDescent="0.2">
      <c r="A1587" s="1"/>
      <c r="B1587" s="19"/>
      <c r="C1587" s="19"/>
      <c r="E1587" s="19"/>
      <c r="F1587" s="19"/>
      <c r="I1587" s="19"/>
      <c r="J1587" s="19"/>
      <c r="K1587" s="19"/>
      <c r="L1587" s="19"/>
      <c r="M1587" s="19"/>
      <c r="N1587" s="19"/>
      <c r="O1587" s="19"/>
      <c r="P1587" s="19"/>
      <c r="Q1587" s="19"/>
      <c r="R1587" s="19"/>
    </row>
    <row r="1588" spans="1:18" ht="12.75" customHeight="1" x14ac:dyDescent="0.2">
      <c r="A1588" s="1"/>
      <c r="B1588" s="19"/>
      <c r="C1588" s="19"/>
      <c r="E1588" s="19"/>
      <c r="F1588" s="19"/>
      <c r="I1588" s="19"/>
      <c r="J1588" s="19"/>
      <c r="K1588" s="19"/>
      <c r="L1588" s="19"/>
      <c r="M1588" s="19"/>
      <c r="N1588" s="19"/>
      <c r="O1588" s="19"/>
      <c r="P1588" s="19"/>
      <c r="Q1588" s="19"/>
      <c r="R1588" s="19"/>
    </row>
    <row r="1589" spans="1:18" ht="12.75" customHeight="1" x14ac:dyDescent="0.2">
      <c r="A1589" s="1"/>
      <c r="B1589" s="19"/>
      <c r="C1589" s="19"/>
      <c r="E1589" s="19"/>
      <c r="F1589" s="19"/>
      <c r="I1589" s="19"/>
      <c r="J1589" s="19"/>
      <c r="K1589" s="19"/>
      <c r="L1589" s="19"/>
      <c r="M1589" s="19"/>
      <c r="N1589" s="19"/>
      <c r="O1589" s="19"/>
      <c r="P1589" s="19"/>
      <c r="Q1589" s="19"/>
      <c r="R1589" s="19"/>
    </row>
    <row r="1590" spans="1:18" ht="12.75" customHeight="1" x14ac:dyDescent="0.2">
      <c r="A1590" s="1"/>
      <c r="B1590" s="19"/>
      <c r="C1590" s="19"/>
      <c r="E1590" s="19"/>
      <c r="F1590" s="19"/>
      <c r="I1590" s="19"/>
      <c r="J1590" s="19"/>
      <c r="K1590" s="19"/>
      <c r="L1590" s="19"/>
      <c r="M1590" s="19"/>
      <c r="N1590" s="19"/>
      <c r="O1590" s="19"/>
      <c r="P1590" s="19"/>
      <c r="Q1590" s="19"/>
      <c r="R1590" s="19"/>
    </row>
    <row r="1591" spans="1:18" ht="12.75" customHeight="1" x14ac:dyDescent="0.2">
      <c r="A1591" s="1"/>
      <c r="B1591" s="19"/>
      <c r="C1591" s="19"/>
      <c r="E1591" s="19"/>
      <c r="F1591" s="19"/>
      <c r="I1591" s="19"/>
      <c r="J1591" s="19"/>
      <c r="K1591" s="19"/>
      <c r="L1591" s="19"/>
      <c r="M1591" s="19"/>
      <c r="N1591" s="19"/>
      <c r="O1591" s="19"/>
      <c r="P1591" s="19"/>
      <c r="Q1591" s="19"/>
      <c r="R1591" s="19"/>
    </row>
    <row r="1592" spans="1:18" ht="12.75" customHeight="1" x14ac:dyDescent="0.2">
      <c r="A1592" s="1"/>
      <c r="B1592" s="19"/>
      <c r="C1592" s="19"/>
      <c r="E1592" s="19"/>
      <c r="F1592" s="19"/>
      <c r="I1592" s="19"/>
      <c r="J1592" s="19"/>
      <c r="K1592" s="19"/>
      <c r="L1592" s="19"/>
      <c r="M1592" s="19"/>
      <c r="N1592" s="19"/>
      <c r="O1592" s="19"/>
      <c r="P1592" s="19"/>
      <c r="Q1592" s="19"/>
      <c r="R1592" s="19"/>
    </row>
    <row r="1593" spans="1:18" ht="12.75" customHeight="1" x14ac:dyDescent="0.2">
      <c r="A1593" s="1"/>
      <c r="B1593" s="19"/>
      <c r="C1593" s="19"/>
      <c r="E1593" s="19"/>
      <c r="F1593" s="19"/>
      <c r="I1593" s="19"/>
      <c r="J1593" s="19"/>
      <c r="K1593" s="19"/>
      <c r="L1593" s="19"/>
      <c r="M1593" s="19"/>
      <c r="N1593" s="19"/>
      <c r="O1593" s="19"/>
      <c r="P1593" s="19"/>
      <c r="Q1593" s="19"/>
      <c r="R1593" s="19"/>
    </row>
    <row r="1594" spans="1:18" ht="12.75" customHeight="1" x14ac:dyDescent="0.2">
      <c r="A1594" s="1"/>
      <c r="B1594" s="19"/>
      <c r="C1594" s="19"/>
      <c r="E1594" s="19"/>
      <c r="F1594" s="19"/>
      <c r="I1594" s="19"/>
      <c r="J1594" s="19"/>
      <c r="K1594" s="19"/>
      <c r="L1594" s="19"/>
      <c r="M1594" s="19"/>
      <c r="N1594" s="19"/>
      <c r="O1594" s="19"/>
      <c r="P1594" s="19"/>
      <c r="Q1594" s="19"/>
      <c r="R1594" s="19"/>
    </row>
    <row r="1595" spans="1:18" ht="12.75" customHeight="1" x14ac:dyDescent="0.2">
      <c r="A1595" s="1"/>
      <c r="B1595" s="19"/>
      <c r="C1595" s="19"/>
      <c r="E1595" s="19"/>
      <c r="F1595" s="19"/>
      <c r="I1595" s="19"/>
      <c r="J1595" s="19"/>
      <c r="K1595" s="19"/>
      <c r="L1595" s="19"/>
      <c r="M1595" s="19"/>
      <c r="N1595" s="19"/>
      <c r="O1595" s="19"/>
      <c r="P1595" s="19"/>
      <c r="Q1595" s="19"/>
      <c r="R1595" s="19"/>
    </row>
    <row r="1596" spans="1:18" ht="12.75" customHeight="1" x14ac:dyDescent="0.2">
      <c r="A1596" s="1"/>
      <c r="B1596" s="19"/>
      <c r="C1596" s="19"/>
      <c r="E1596" s="19"/>
      <c r="F1596" s="19"/>
      <c r="I1596" s="19"/>
      <c r="J1596" s="19"/>
      <c r="K1596" s="19"/>
      <c r="L1596" s="19"/>
      <c r="M1596" s="19"/>
      <c r="N1596" s="19"/>
      <c r="O1596" s="19"/>
      <c r="P1596" s="19"/>
      <c r="Q1596" s="19"/>
      <c r="R1596" s="19"/>
    </row>
    <row r="1597" spans="1:18" ht="12.75" customHeight="1" x14ac:dyDescent="0.2">
      <c r="A1597" s="1"/>
      <c r="B1597" s="19"/>
      <c r="C1597" s="19"/>
      <c r="E1597" s="19"/>
      <c r="F1597" s="19"/>
      <c r="I1597" s="19"/>
      <c r="J1597" s="19"/>
      <c r="K1597" s="19"/>
      <c r="L1597" s="19"/>
      <c r="M1597" s="19"/>
      <c r="N1597" s="19"/>
      <c r="O1597" s="19"/>
      <c r="P1597" s="19"/>
      <c r="Q1597" s="19"/>
      <c r="R1597" s="19"/>
    </row>
    <row r="1598" spans="1:18" ht="12.75" customHeight="1" x14ac:dyDescent="0.2">
      <c r="A1598" s="1"/>
      <c r="B1598" s="19"/>
      <c r="C1598" s="19"/>
      <c r="E1598" s="19"/>
      <c r="F1598" s="19"/>
      <c r="I1598" s="19"/>
      <c r="J1598" s="19"/>
      <c r="K1598" s="19"/>
      <c r="L1598" s="19"/>
      <c r="M1598" s="19"/>
      <c r="N1598" s="19"/>
      <c r="O1598" s="19"/>
      <c r="P1598" s="19"/>
      <c r="Q1598" s="19"/>
      <c r="R1598" s="19"/>
    </row>
    <row r="1599" spans="1:18" ht="12.75" customHeight="1" x14ac:dyDescent="0.2">
      <c r="A1599" s="1"/>
      <c r="B1599" s="19"/>
      <c r="C1599" s="19"/>
      <c r="E1599" s="19"/>
      <c r="F1599" s="19"/>
      <c r="I1599" s="19"/>
      <c r="J1599" s="19"/>
      <c r="K1599" s="19"/>
      <c r="L1599" s="19"/>
      <c r="M1599" s="19"/>
      <c r="N1599" s="19"/>
      <c r="O1599" s="19"/>
      <c r="P1599" s="19"/>
      <c r="Q1599" s="19"/>
      <c r="R1599" s="19"/>
    </row>
    <row r="1600" spans="1:18" ht="12.75" customHeight="1" x14ac:dyDescent="0.2">
      <c r="A1600" s="1"/>
      <c r="B1600" s="19"/>
      <c r="C1600" s="19"/>
      <c r="E1600" s="19"/>
      <c r="F1600" s="19"/>
      <c r="I1600" s="19"/>
      <c r="J1600" s="19"/>
      <c r="K1600" s="19"/>
      <c r="L1600" s="19"/>
      <c r="M1600" s="19"/>
      <c r="N1600" s="19"/>
      <c r="O1600" s="19"/>
      <c r="P1600" s="19"/>
      <c r="Q1600" s="19"/>
      <c r="R1600" s="19"/>
    </row>
    <row r="1601" spans="1:18" ht="12.75" customHeight="1" x14ac:dyDescent="0.2">
      <c r="A1601" s="1"/>
      <c r="B1601" s="19"/>
      <c r="C1601" s="19"/>
      <c r="E1601" s="19"/>
      <c r="F1601" s="19"/>
      <c r="I1601" s="19"/>
      <c r="J1601" s="19"/>
      <c r="K1601" s="19"/>
      <c r="L1601" s="19"/>
      <c r="M1601" s="19"/>
      <c r="N1601" s="19"/>
      <c r="O1601" s="19"/>
      <c r="P1601" s="19"/>
      <c r="Q1601" s="19"/>
      <c r="R1601" s="19"/>
    </row>
    <row r="1602" spans="1:18" ht="12.75" customHeight="1" x14ac:dyDescent="0.2">
      <c r="A1602" s="1"/>
      <c r="B1602" s="19"/>
      <c r="C1602" s="19"/>
      <c r="E1602" s="19"/>
      <c r="F1602" s="19"/>
      <c r="I1602" s="19"/>
      <c r="J1602" s="19"/>
      <c r="K1602" s="19"/>
      <c r="L1602" s="19"/>
      <c r="M1602" s="19"/>
      <c r="N1602" s="19"/>
      <c r="O1602" s="19"/>
      <c r="P1602" s="19"/>
      <c r="Q1602" s="19"/>
      <c r="R1602" s="19"/>
    </row>
    <row r="1603" spans="1:18" ht="12.75" customHeight="1" x14ac:dyDescent="0.2">
      <c r="A1603" s="1"/>
      <c r="B1603" s="19"/>
      <c r="C1603" s="19"/>
      <c r="E1603" s="19"/>
      <c r="F1603" s="19"/>
      <c r="I1603" s="19"/>
      <c r="J1603" s="19"/>
      <c r="K1603" s="19"/>
      <c r="L1603" s="19"/>
      <c r="M1603" s="19"/>
      <c r="N1603" s="19"/>
      <c r="O1603" s="19"/>
      <c r="P1603" s="19"/>
      <c r="Q1603" s="19"/>
      <c r="R1603" s="19"/>
    </row>
    <row r="1604" spans="1:18" ht="12.75" customHeight="1" x14ac:dyDescent="0.2">
      <c r="I1604" s="19"/>
      <c r="J1604" s="19"/>
      <c r="K1604" s="19"/>
      <c r="M1604" s="19"/>
      <c r="O1604" s="19"/>
      <c r="Q1604" s="19"/>
    </row>
    <row r="1605" spans="1:18" ht="12.75" customHeight="1" x14ac:dyDescent="0.2">
      <c r="I1605" s="19"/>
      <c r="J1605" s="19"/>
      <c r="K1605" s="19"/>
      <c r="M1605" s="19"/>
      <c r="O1605" s="19"/>
      <c r="Q1605" s="19"/>
    </row>
    <row r="1606" spans="1:18" ht="12.75" customHeight="1" x14ac:dyDescent="0.2">
      <c r="I1606" s="19"/>
      <c r="J1606" s="19"/>
      <c r="K1606" s="19"/>
      <c r="M1606" s="19"/>
      <c r="O1606" s="19"/>
      <c r="Q1606" s="19"/>
    </row>
    <row r="1607" spans="1:18" ht="12.75" customHeight="1" x14ac:dyDescent="0.2">
      <c r="I1607" s="19"/>
      <c r="J1607" s="19"/>
      <c r="K1607" s="19"/>
      <c r="M1607" s="19"/>
      <c r="O1607" s="19"/>
      <c r="Q1607" s="19"/>
    </row>
    <row r="1608" spans="1:18" ht="12.75" customHeight="1" x14ac:dyDescent="0.2">
      <c r="I1608" s="19"/>
      <c r="J1608" s="19"/>
      <c r="K1608" s="19"/>
      <c r="M1608" s="19"/>
      <c r="O1608" s="19"/>
      <c r="Q1608" s="19"/>
    </row>
    <row r="1609" spans="1:18" ht="12.75" customHeight="1" x14ac:dyDescent="0.2">
      <c r="I1609" s="19"/>
      <c r="J1609" s="19"/>
      <c r="K1609" s="19"/>
      <c r="M1609" s="19"/>
      <c r="O1609" s="19"/>
      <c r="Q1609" s="19"/>
    </row>
    <row r="1610" spans="1:18" ht="12.75" customHeight="1" x14ac:dyDescent="0.2">
      <c r="I1610" s="19"/>
      <c r="J1610" s="19"/>
      <c r="K1610" s="19"/>
      <c r="M1610" s="19"/>
      <c r="O1610" s="19"/>
      <c r="Q1610" s="19"/>
    </row>
    <row r="1611" spans="1:18" ht="12.75" customHeight="1" x14ac:dyDescent="0.2">
      <c r="I1611" s="19"/>
      <c r="J1611" s="19"/>
      <c r="K1611" s="19"/>
      <c r="M1611" s="19"/>
      <c r="O1611" s="19"/>
      <c r="Q1611" s="19"/>
    </row>
    <row r="1612" spans="1:18" ht="12.75" customHeight="1" x14ac:dyDescent="0.2">
      <c r="I1612" s="19"/>
      <c r="J1612" s="19"/>
      <c r="K1612" s="19"/>
      <c r="M1612" s="19"/>
      <c r="O1612" s="19"/>
      <c r="Q1612" s="19"/>
    </row>
    <row r="1613" spans="1:18" ht="12.75" customHeight="1" x14ac:dyDescent="0.2">
      <c r="I1613" s="19"/>
      <c r="J1613" s="19"/>
      <c r="K1613" s="19"/>
      <c r="M1613" s="19"/>
      <c r="O1613" s="19"/>
      <c r="Q1613" s="19"/>
    </row>
    <row r="1614" spans="1:18" ht="12.75" customHeight="1" x14ac:dyDescent="0.2">
      <c r="I1614" s="19"/>
      <c r="J1614" s="19"/>
      <c r="K1614" s="19"/>
      <c r="M1614" s="19"/>
      <c r="O1614" s="19"/>
      <c r="Q1614" s="19"/>
    </row>
    <row r="1615" spans="1:18" ht="12.75" customHeight="1" x14ac:dyDescent="0.2">
      <c r="I1615" s="19"/>
      <c r="J1615" s="19"/>
      <c r="K1615" s="19"/>
      <c r="M1615" s="19"/>
      <c r="O1615" s="19"/>
      <c r="Q1615" s="19"/>
    </row>
    <row r="1616" spans="1:18" ht="12.75" customHeight="1" x14ac:dyDescent="0.2">
      <c r="I1616" s="19"/>
      <c r="J1616" s="19"/>
      <c r="K1616" s="19"/>
      <c r="M1616" s="19"/>
      <c r="O1616" s="19"/>
      <c r="Q1616" s="19"/>
    </row>
    <row r="1617" spans="9:17" ht="12.75" customHeight="1" x14ac:dyDescent="0.2">
      <c r="I1617" s="19"/>
      <c r="J1617" s="19"/>
      <c r="K1617" s="19"/>
      <c r="M1617" s="19"/>
      <c r="O1617" s="19"/>
      <c r="Q1617" s="19"/>
    </row>
    <row r="1618" spans="9:17" ht="12.75" customHeight="1" x14ac:dyDescent="0.2">
      <c r="I1618" s="19"/>
      <c r="J1618" s="19"/>
      <c r="K1618" s="19"/>
      <c r="M1618" s="19"/>
      <c r="O1618" s="19"/>
      <c r="Q1618" s="19"/>
    </row>
    <row r="1619" spans="9:17" ht="12.75" customHeight="1" x14ac:dyDescent="0.2">
      <c r="I1619" s="19"/>
      <c r="J1619" s="19"/>
      <c r="K1619" s="19"/>
      <c r="M1619" s="19"/>
      <c r="O1619" s="19"/>
      <c r="Q1619" s="19"/>
    </row>
    <row r="1620" spans="9:17" ht="12.75" customHeight="1" x14ac:dyDescent="0.2">
      <c r="I1620" s="19"/>
      <c r="J1620" s="19"/>
      <c r="K1620" s="19"/>
      <c r="M1620" s="19"/>
      <c r="O1620" s="19"/>
      <c r="Q1620" s="19"/>
    </row>
    <row r="1621" spans="9:17" ht="12.75" customHeight="1" x14ac:dyDescent="0.2">
      <c r="I1621" s="19"/>
      <c r="J1621" s="19"/>
      <c r="K1621" s="19"/>
      <c r="M1621" s="19"/>
      <c r="O1621" s="19"/>
      <c r="Q1621" s="19"/>
    </row>
    <row r="1622" spans="9:17" ht="12.75" customHeight="1" x14ac:dyDescent="0.2">
      <c r="I1622" s="19"/>
      <c r="J1622" s="19"/>
      <c r="K1622" s="19"/>
      <c r="M1622" s="19"/>
      <c r="O1622" s="19"/>
      <c r="Q1622" s="19"/>
    </row>
    <row r="1623" spans="9:17" ht="12.75" customHeight="1" x14ac:dyDescent="0.2">
      <c r="I1623" s="19"/>
      <c r="J1623" s="19"/>
      <c r="K1623" s="19"/>
      <c r="M1623" s="19"/>
      <c r="O1623" s="19"/>
      <c r="Q1623" s="19"/>
    </row>
    <row r="1624" spans="9:17" ht="12.75" customHeight="1" x14ac:dyDescent="0.2">
      <c r="I1624" s="19"/>
      <c r="J1624" s="19"/>
      <c r="K1624" s="19"/>
      <c r="M1624" s="19"/>
      <c r="O1624" s="19"/>
      <c r="Q1624" s="19"/>
    </row>
    <row r="1625" spans="9:17" ht="12.75" customHeight="1" x14ac:dyDescent="0.2">
      <c r="I1625" s="19"/>
      <c r="J1625" s="19"/>
      <c r="K1625" s="19"/>
      <c r="M1625" s="19"/>
      <c r="O1625" s="19"/>
      <c r="Q1625" s="19"/>
    </row>
    <row r="1626" spans="9:17" ht="12.75" customHeight="1" x14ac:dyDescent="0.2">
      <c r="I1626" s="19"/>
      <c r="J1626" s="19"/>
      <c r="K1626" s="19"/>
      <c r="M1626" s="19"/>
      <c r="O1626" s="19"/>
      <c r="Q1626" s="19"/>
    </row>
    <row r="1627" spans="9:17" ht="12.75" customHeight="1" x14ac:dyDescent="0.2">
      <c r="I1627" s="19"/>
      <c r="J1627" s="19"/>
      <c r="K1627" s="19"/>
      <c r="M1627" s="19"/>
      <c r="O1627" s="19"/>
      <c r="Q1627" s="19"/>
    </row>
    <row r="1628" spans="9:17" ht="12.75" customHeight="1" x14ac:dyDescent="0.2">
      <c r="I1628" s="19"/>
      <c r="J1628" s="19"/>
      <c r="K1628" s="19"/>
      <c r="M1628" s="19"/>
      <c r="O1628" s="19"/>
      <c r="Q1628" s="19"/>
    </row>
    <row r="1629" spans="9:17" ht="12.75" customHeight="1" x14ac:dyDescent="0.2">
      <c r="I1629" s="19"/>
      <c r="J1629" s="19"/>
      <c r="K1629" s="19"/>
      <c r="M1629" s="19"/>
      <c r="O1629" s="19"/>
      <c r="Q1629" s="19"/>
    </row>
    <row r="1630" spans="9:17" ht="12.75" customHeight="1" x14ac:dyDescent="0.2">
      <c r="I1630" s="19"/>
      <c r="J1630" s="19"/>
      <c r="K1630" s="19"/>
      <c r="M1630" s="19"/>
      <c r="O1630" s="19"/>
      <c r="Q1630" s="19"/>
    </row>
    <row r="1631" spans="9:17" ht="12.75" customHeight="1" x14ac:dyDescent="0.2">
      <c r="I1631" s="19"/>
      <c r="J1631" s="19"/>
      <c r="K1631" s="19"/>
      <c r="M1631" s="19"/>
      <c r="O1631" s="19"/>
      <c r="Q1631" s="19"/>
    </row>
    <row r="1632" spans="9:17" ht="12.75" customHeight="1" x14ac:dyDescent="0.2">
      <c r="I1632" s="19"/>
      <c r="J1632" s="19"/>
      <c r="K1632" s="19"/>
      <c r="M1632" s="19"/>
      <c r="O1632" s="19"/>
      <c r="Q1632" s="19"/>
    </row>
    <row r="1633" spans="9:17" ht="12.75" customHeight="1" x14ac:dyDescent="0.2">
      <c r="I1633" s="19"/>
      <c r="J1633" s="19"/>
      <c r="K1633" s="19"/>
      <c r="M1633" s="19"/>
      <c r="O1633" s="19"/>
      <c r="Q1633" s="19"/>
    </row>
    <row r="1634" spans="9:17" ht="12.75" customHeight="1" x14ac:dyDescent="0.2">
      <c r="I1634" s="19"/>
      <c r="J1634" s="19"/>
      <c r="K1634" s="19"/>
      <c r="M1634" s="19"/>
      <c r="O1634" s="19"/>
      <c r="Q1634" s="19"/>
    </row>
    <row r="1635" spans="9:17" ht="12.75" customHeight="1" x14ac:dyDescent="0.2">
      <c r="I1635" s="19"/>
      <c r="J1635" s="19"/>
      <c r="K1635" s="19"/>
      <c r="M1635" s="19"/>
      <c r="O1635" s="19"/>
      <c r="Q1635" s="19"/>
    </row>
    <row r="1636" spans="9:17" ht="12.75" customHeight="1" x14ac:dyDescent="0.2">
      <c r="I1636" s="19"/>
      <c r="J1636" s="19"/>
      <c r="K1636" s="19"/>
      <c r="M1636" s="19"/>
      <c r="O1636" s="19"/>
      <c r="Q1636" s="19"/>
    </row>
    <row r="1637" spans="9:17" ht="12.75" customHeight="1" x14ac:dyDescent="0.2">
      <c r="I1637" s="19"/>
      <c r="J1637" s="19"/>
      <c r="K1637" s="19"/>
      <c r="M1637" s="19"/>
      <c r="O1637" s="19"/>
      <c r="Q1637" s="19"/>
    </row>
    <row r="1638" spans="9:17" ht="12.75" customHeight="1" x14ac:dyDescent="0.2">
      <c r="I1638" s="19"/>
      <c r="J1638" s="19"/>
      <c r="K1638" s="19"/>
      <c r="M1638" s="19"/>
      <c r="O1638" s="19"/>
      <c r="Q1638" s="19"/>
    </row>
    <row r="1639" spans="9:17" ht="12.75" customHeight="1" x14ac:dyDescent="0.2">
      <c r="I1639" s="19"/>
      <c r="J1639" s="19"/>
      <c r="K1639" s="19"/>
      <c r="M1639" s="19"/>
      <c r="O1639" s="19"/>
      <c r="Q1639" s="19"/>
    </row>
    <row r="1640" spans="9:17" ht="12.75" customHeight="1" x14ac:dyDescent="0.2">
      <c r="I1640" s="19"/>
      <c r="J1640" s="19"/>
      <c r="K1640" s="19"/>
      <c r="M1640" s="19"/>
      <c r="O1640" s="19"/>
      <c r="Q1640" s="19"/>
    </row>
    <row r="1641" spans="9:17" ht="12.75" customHeight="1" x14ac:dyDescent="0.2">
      <c r="I1641" s="19"/>
      <c r="J1641" s="19"/>
      <c r="K1641" s="19"/>
      <c r="M1641" s="19"/>
      <c r="O1641" s="19"/>
      <c r="Q1641" s="19"/>
    </row>
    <row r="1642" spans="9:17" ht="12.75" customHeight="1" x14ac:dyDescent="0.2">
      <c r="I1642" s="19"/>
      <c r="J1642" s="19"/>
      <c r="K1642" s="19"/>
      <c r="M1642" s="19"/>
      <c r="O1642" s="19"/>
      <c r="Q1642" s="19"/>
    </row>
    <row r="1643" spans="9:17" ht="12.75" customHeight="1" x14ac:dyDescent="0.2">
      <c r="I1643" s="19"/>
      <c r="J1643" s="19"/>
      <c r="K1643" s="19"/>
      <c r="M1643" s="19"/>
      <c r="O1643" s="19"/>
      <c r="Q1643" s="19"/>
    </row>
    <row r="1644" spans="9:17" ht="12.75" customHeight="1" x14ac:dyDescent="0.2">
      <c r="I1644" s="19"/>
      <c r="J1644" s="19"/>
      <c r="K1644" s="19"/>
      <c r="M1644" s="19"/>
      <c r="O1644" s="19"/>
      <c r="Q1644" s="19"/>
    </row>
    <row r="1645" spans="9:17" ht="12.75" customHeight="1" x14ac:dyDescent="0.2">
      <c r="I1645" s="19"/>
      <c r="J1645" s="19"/>
      <c r="K1645" s="19"/>
      <c r="M1645" s="19"/>
      <c r="O1645" s="19"/>
      <c r="Q1645" s="19"/>
    </row>
    <row r="1646" spans="9:17" ht="12.75" customHeight="1" x14ac:dyDescent="0.2">
      <c r="I1646" s="19"/>
      <c r="J1646" s="19"/>
      <c r="K1646" s="19"/>
      <c r="M1646" s="19"/>
      <c r="O1646" s="19"/>
      <c r="Q1646" s="19"/>
    </row>
    <row r="1647" spans="9:17" ht="12.75" customHeight="1" x14ac:dyDescent="0.2">
      <c r="I1647" s="19"/>
      <c r="J1647" s="19"/>
      <c r="K1647" s="19"/>
      <c r="M1647" s="19"/>
      <c r="O1647" s="19"/>
      <c r="Q1647" s="19"/>
    </row>
    <row r="1648" spans="9:17" ht="12.75" customHeight="1" x14ac:dyDescent="0.2">
      <c r="I1648" s="19"/>
      <c r="J1648" s="19"/>
      <c r="K1648" s="19"/>
      <c r="M1648" s="19"/>
      <c r="O1648" s="19"/>
      <c r="Q1648" s="19"/>
    </row>
    <row r="1649" spans="9:17" ht="12.75" customHeight="1" x14ac:dyDescent="0.2">
      <c r="I1649" s="19"/>
      <c r="J1649" s="19"/>
      <c r="K1649" s="19"/>
      <c r="M1649" s="19"/>
      <c r="O1649" s="19"/>
      <c r="Q1649" s="19"/>
    </row>
    <row r="1650" spans="9:17" ht="12.75" customHeight="1" x14ac:dyDescent="0.2">
      <c r="I1650" s="19"/>
      <c r="J1650" s="19"/>
      <c r="K1650" s="19"/>
      <c r="M1650" s="19"/>
      <c r="O1650" s="19"/>
      <c r="Q1650" s="19"/>
    </row>
    <row r="1651" spans="9:17" ht="12.75" customHeight="1" x14ac:dyDescent="0.2">
      <c r="I1651" s="19"/>
      <c r="J1651" s="19"/>
      <c r="K1651" s="19"/>
      <c r="M1651" s="19"/>
      <c r="O1651" s="19"/>
      <c r="Q1651" s="19"/>
    </row>
    <row r="1652" spans="9:17" ht="12.75" customHeight="1" x14ac:dyDescent="0.2">
      <c r="I1652" s="19"/>
      <c r="J1652" s="19"/>
      <c r="K1652" s="19"/>
      <c r="M1652" s="19"/>
      <c r="O1652" s="19"/>
      <c r="Q1652" s="19"/>
    </row>
    <row r="1653" spans="9:17" ht="12.75" customHeight="1" x14ac:dyDescent="0.2">
      <c r="I1653" s="19"/>
      <c r="J1653" s="19"/>
      <c r="K1653" s="19"/>
      <c r="M1653" s="19"/>
      <c r="O1653" s="19"/>
      <c r="Q1653" s="19"/>
    </row>
    <row r="1654" spans="9:17" ht="12.75" customHeight="1" x14ac:dyDescent="0.2">
      <c r="I1654" s="19"/>
      <c r="J1654" s="19"/>
      <c r="K1654" s="19"/>
      <c r="M1654" s="19"/>
      <c r="O1654" s="19"/>
      <c r="Q1654" s="19"/>
    </row>
    <row r="1655" spans="9:17" ht="12.75" customHeight="1" x14ac:dyDescent="0.2">
      <c r="I1655" s="19"/>
      <c r="J1655" s="19"/>
      <c r="K1655" s="19"/>
      <c r="M1655" s="19"/>
      <c r="O1655" s="19"/>
      <c r="Q1655" s="19"/>
    </row>
    <row r="1656" spans="9:17" ht="12.75" customHeight="1" x14ac:dyDescent="0.2">
      <c r="I1656" s="19"/>
      <c r="J1656" s="19"/>
      <c r="K1656" s="19"/>
      <c r="M1656" s="19"/>
      <c r="O1656" s="19"/>
      <c r="Q1656" s="19"/>
    </row>
    <row r="1657" spans="9:17" ht="12.75" customHeight="1" x14ac:dyDescent="0.2">
      <c r="I1657" s="19"/>
      <c r="J1657" s="19"/>
      <c r="K1657" s="19"/>
      <c r="M1657" s="19"/>
      <c r="O1657" s="19"/>
      <c r="Q1657" s="19"/>
    </row>
    <row r="1658" spans="9:17" ht="12.75" customHeight="1" x14ac:dyDescent="0.2">
      <c r="I1658" s="19"/>
      <c r="J1658" s="19"/>
      <c r="K1658" s="19"/>
      <c r="M1658" s="19"/>
      <c r="O1658" s="19"/>
      <c r="Q1658" s="19"/>
    </row>
    <row r="1659" spans="9:17" ht="12.75" customHeight="1" x14ac:dyDescent="0.2">
      <c r="I1659" s="19"/>
      <c r="J1659" s="19"/>
      <c r="K1659" s="19"/>
      <c r="M1659" s="19"/>
      <c r="O1659" s="19"/>
      <c r="Q1659" s="19"/>
    </row>
    <row r="1660" spans="9:17" ht="12.75" customHeight="1" x14ac:dyDescent="0.2">
      <c r="I1660" s="19"/>
      <c r="J1660" s="19"/>
      <c r="K1660" s="19"/>
      <c r="M1660" s="19"/>
      <c r="O1660" s="19"/>
      <c r="Q1660" s="19"/>
    </row>
    <row r="1661" spans="9:17" ht="12.75" customHeight="1" x14ac:dyDescent="0.2">
      <c r="I1661" s="19"/>
      <c r="J1661" s="19"/>
      <c r="K1661" s="19"/>
      <c r="M1661" s="19"/>
      <c r="O1661" s="19"/>
      <c r="Q1661" s="19"/>
    </row>
    <row r="1662" spans="9:17" ht="12.75" customHeight="1" x14ac:dyDescent="0.2">
      <c r="I1662" s="19"/>
      <c r="J1662" s="19"/>
      <c r="K1662" s="19"/>
      <c r="M1662" s="19"/>
      <c r="O1662" s="19"/>
      <c r="Q1662" s="19"/>
    </row>
    <row r="1663" spans="9:17" ht="12.75" customHeight="1" x14ac:dyDescent="0.2">
      <c r="I1663" s="19"/>
      <c r="J1663" s="19"/>
      <c r="K1663" s="19"/>
      <c r="M1663" s="19"/>
      <c r="O1663" s="19"/>
      <c r="Q1663" s="19"/>
    </row>
    <row r="1664" spans="9:17" ht="12.75" customHeight="1" x14ac:dyDescent="0.2">
      <c r="I1664" s="19"/>
      <c r="J1664" s="19"/>
      <c r="K1664" s="19"/>
      <c r="M1664" s="19"/>
      <c r="O1664" s="19"/>
      <c r="Q1664" s="19"/>
    </row>
    <row r="1665" spans="9:17" ht="12.75" customHeight="1" x14ac:dyDescent="0.2">
      <c r="I1665" s="19"/>
      <c r="J1665" s="19"/>
      <c r="K1665" s="19"/>
      <c r="M1665" s="19"/>
      <c r="O1665" s="19"/>
      <c r="Q1665" s="19"/>
    </row>
    <row r="1666" spans="9:17" ht="12.75" customHeight="1" x14ac:dyDescent="0.2">
      <c r="I1666" s="19"/>
      <c r="J1666" s="19"/>
      <c r="K1666" s="19"/>
      <c r="M1666" s="19"/>
      <c r="O1666" s="19"/>
      <c r="Q1666" s="19"/>
    </row>
    <row r="1667" spans="9:17" ht="12.75" customHeight="1" x14ac:dyDescent="0.2">
      <c r="I1667" s="19"/>
      <c r="J1667" s="19"/>
      <c r="K1667" s="19"/>
      <c r="M1667" s="19"/>
      <c r="O1667" s="19"/>
      <c r="Q1667" s="19"/>
    </row>
    <row r="1668" spans="9:17" ht="12.75" customHeight="1" x14ac:dyDescent="0.2">
      <c r="I1668" s="19"/>
      <c r="J1668" s="19"/>
      <c r="K1668" s="19"/>
      <c r="M1668" s="19"/>
      <c r="O1668" s="19"/>
      <c r="Q1668" s="19"/>
    </row>
    <row r="1669" spans="9:17" ht="12.75" customHeight="1" x14ac:dyDescent="0.2">
      <c r="I1669" s="19"/>
      <c r="J1669" s="19"/>
      <c r="K1669" s="19"/>
      <c r="M1669" s="19"/>
      <c r="O1669" s="19"/>
      <c r="Q1669" s="19"/>
    </row>
    <row r="1670" spans="9:17" ht="12.75" customHeight="1" x14ac:dyDescent="0.2">
      <c r="I1670" s="19"/>
      <c r="J1670" s="19"/>
      <c r="K1670" s="19"/>
      <c r="M1670" s="19"/>
      <c r="O1670" s="19"/>
      <c r="Q1670" s="19"/>
    </row>
    <row r="1671" spans="9:17" ht="12.75" customHeight="1" x14ac:dyDescent="0.2">
      <c r="I1671" s="19"/>
      <c r="J1671" s="19"/>
      <c r="K1671" s="19"/>
      <c r="M1671" s="19"/>
      <c r="O1671" s="19"/>
      <c r="Q1671" s="19"/>
    </row>
    <row r="1672" spans="9:17" ht="12.75" customHeight="1" x14ac:dyDescent="0.2">
      <c r="I1672" s="19"/>
      <c r="J1672" s="19"/>
      <c r="K1672" s="19"/>
      <c r="M1672" s="19"/>
      <c r="O1672" s="19"/>
      <c r="Q1672" s="19"/>
    </row>
    <row r="1673" spans="9:17" ht="12.75" customHeight="1" x14ac:dyDescent="0.2">
      <c r="I1673" s="19"/>
      <c r="J1673" s="19"/>
      <c r="K1673" s="19"/>
      <c r="M1673" s="19"/>
      <c r="O1673" s="19"/>
      <c r="Q1673" s="19"/>
    </row>
    <row r="1674" spans="9:17" ht="12.75" customHeight="1" x14ac:dyDescent="0.2">
      <c r="I1674" s="19"/>
      <c r="J1674" s="19"/>
      <c r="K1674" s="19"/>
      <c r="M1674" s="19"/>
      <c r="O1674" s="19"/>
      <c r="Q1674" s="19"/>
    </row>
    <row r="1675" spans="9:17" ht="12.75" customHeight="1" x14ac:dyDescent="0.2">
      <c r="I1675" s="19"/>
      <c r="J1675" s="19"/>
      <c r="K1675" s="19"/>
      <c r="M1675" s="19"/>
      <c r="O1675" s="19"/>
      <c r="Q1675" s="19"/>
    </row>
    <row r="1676" spans="9:17" ht="12.75" customHeight="1" x14ac:dyDescent="0.2">
      <c r="I1676" s="19"/>
      <c r="J1676" s="19"/>
      <c r="K1676" s="19"/>
      <c r="M1676" s="19"/>
      <c r="O1676" s="19"/>
      <c r="Q1676" s="19"/>
    </row>
    <row r="1677" spans="9:17" ht="12.75" customHeight="1" x14ac:dyDescent="0.2">
      <c r="I1677" s="19"/>
      <c r="J1677" s="19"/>
      <c r="K1677" s="19"/>
      <c r="M1677" s="19"/>
      <c r="O1677" s="19"/>
      <c r="Q1677" s="19"/>
    </row>
    <row r="1678" spans="9:17" ht="12.75" customHeight="1" x14ac:dyDescent="0.2">
      <c r="I1678" s="19"/>
      <c r="J1678" s="19"/>
      <c r="K1678" s="19"/>
      <c r="M1678" s="19"/>
      <c r="O1678" s="19"/>
      <c r="Q1678" s="19"/>
    </row>
    <row r="1679" spans="9:17" ht="12.75" customHeight="1" x14ac:dyDescent="0.2">
      <c r="I1679" s="19"/>
      <c r="J1679" s="19"/>
      <c r="K1679" s="19"/>
      <c r="M1679" s="19"/>
      <c r="O1679" s="19"/>
      <c r="Q1679" s="19"/>
    </row>
    <row r="1680" spans="9:17" ht="12.75" customHeight="1" x14ac:dyDescent="0.2">
      <c r="I1680" s="19"/>
      <c r="J1680" s="19"/>
      <c r="K1680" s="19"/>
      <c r="M1680" s="19"/>
      <c r="O1680" s="19"/>
      <c r="Q1680" s="19"/>
    </row>
    <row r="1681" spans="9:17" ht="12.75" customHeight="1" x14ac:dyDescent="0.2">
      <c r="I1681" s="19"/>
      <c r="J1681" s="19"/>
      <c r="K1681" s="19"/>
      <c r="M1681" s="19"/>
      <c r="O1681" s="19"/>
      <c r="Q1681" s="19"/>
    </row>
    <row r="1682" spans="9:17" ht="12.75" customHeight="1" x14ac:dyDescent="0.2">
      <c r="I1682" s="19"/>
      <c r="J1682" s="19"/>
      <c r="K1682" s="19"/>
      <c r="M1682" s="19"/>
      <c r="O1682" s="19"/>
      <c r="Q1682" s="19"/>
    </row>
    <row r="1683" spans="9:17" ht="12.75" customHeight="1" x14ac:dyDescent="0.2">
      <c r="I1683" s="19"/>
      <c r="J1683" s="19"/>
      <c r="K1683" s="19"/>
      <c r="M1683" s="19"/>
      <c r="O1683" s="19"/>
      <c r="Q1683" s="19"/>
    </row>
    <row r="1684" spans="9:17" ht="12.75" customHeight="1" x14ac:dyDescent="0.2">
      <c r="I1684" s="19"/>
      <c r="J1684" s="19"/>
      <c r="K1684" s="19"/>
      <c r="M1684" s="19"/>
      <c r="O1684" s="19"/>
      <c r="Q1684" s="19"/>
    </row>
    <row r="1685" spans="9:17" ht="12.75" customHeight="1" x14ac:dyDescent="0.2">
      <c r="I1685" s="19"/>
      <c r="J1685" s="19"/>
      <c r="K1685" s="19"/>
      <c r="M1685" s="19"/>
      <c r="O1685" s="19"/>
      <c r="Q1685" s="19"/>
    </row>
    <row r="1686" spans="9:17" ht="12.75" customHeight="1" x14ac:dyDescent="0.2">
      <c r="I1686" s="19"/>
      <c r="J1686" s="19"/>
      <c r="K1686" s="19"/>
      <c r="M1686" s="19"/>
      <c r="O1686" s="19"/>
      <c r="Q1686" s="19"/>
    </row>
    <row r="1687" spans="9:17" ht="12.75" customHeight="1" x14ac:dyDescent="0.2">
      <c r="I1687" s="19"/>
      <c r="J1687" s="19"/>
      <c r="K1687" s="19"/>
      <c r="M1687" s="19"/>
      <c r="O1687" s="19"/>
      <c r="Q1687" s="19"/>
    </row>
    <row r="1688" spans="9:17" ht="12.75" customHeight="1" x14ac:dyDescent="0.2">
      <c r="I1688" s="19"/>
      <c r="J1688" s="19"/>
      <c r="K1688" s="19"/>
      <c r="M1688" s="19"/>
      <c r="O1688" s="19"/>
      <c r="Q1688" s="19"/>
    </row>
    <row r="1689" spans="9:17" ht="12.75" customHeight="1" x14ac:dyDescent="0.2">
      <c r="I1689" s="19"/>
      <c r="J1689" s="19"/>
      <c r="K1689" s="19"/>
      <c r="M1689" s="19"/>
      <c r="O1689" s="19"/>
      <c r="Q1689" s="19"/>
    </row>
    <row r="1690" spans="9:17" ht="12.75" customHeight="1" x14ac:dyDescent="0.2">
      <c r="I1690" s="19"/>
      <c r="J1690" s="19"/>
      <c r="K1690" s="19"/>
      <c r="M1690" s="19"/>
      <c r="O1690" s="19"/>
      <c r="Q1690" s="19"/>
    </row>
    <row r="1691" spans="9:17" ht="12.75" customHeight="1" x14ac:dyDescent="0.2">
      <c r="I1691" s="19"/>
      <c r="J1691" s="19"/>
      <c r="K1691" s="19"/>
      <c r="M1691" s="19"/>
      <c r="O1691" s="19"/>
      <c r="Q1691" s="19"/>
    </row>
    <row r="1692" spans="9:17" ht="12.75" customHeight="1" x14ac:dyDescent="0.2">
      <c r="I1692" s="19"/>
      <c r="J1692" s="19"/>
      <c r="K1692" s="19"/>
      <c r="M1692" s="19"/>
      <c r="O1692" s="19"/>
      <c r="Q1692" s="19"/>
    </row>
    <row r="1693" spans="9:17" ht="12.75" customHeight="1" x14ac:dyDescent="0.2">
      <c r="I1693" s="19"/>
      <c r="J1693" s="19"/>
      <c r="K1693" s="19"/>
      <c r="M1693" s="19"/>
      <c r="O1693" s="19"/>
      <c r="Q1693" s="19"/>
    </row>
    <row r="1694" spans="9:17" ht="12.75" customHeight="1" x14ac:dyDescent="0.2">
      <c r="I1694" s="19"/>
      <c r="J1694" s="19"/>
      <c r="K1694" s="19"/>
      <c r="M1694" s="19"/>
      <c r="O1694" s="19"/>
      <c r="Q1694" s="19"/>
    </row>
    <row r="1695" spans="9:17" ht="12.75" customHeight="1" x14ac:dyDescent="0.2">
      <c r="I1695" s="19"/>
      <c r="J1695" s="19"/>
      <c r="K1695" s="19"/>
      <c r="M1695" s="19"/>
      <c r="O1695" s="19"/>
      <c r="Q1695" s="19"/>
    </row>
    <row r="1696" spans="9:17" ht="12.75" customHeight="1" x14ac:dyDescent="0.2">
      <c r="I1696" s="19"/>
      <c r="J1696" s="19"/>
      <c r="K1696" s="19"/>
      <c r="M1696" s="19"/>
      <c r="O1696" s="19"/>
      <c r="Q1696" s="19"/>
    </row>
    <row r="1697" spans="9:17" ht="12.75" customHeight="1" x14ac:dyDescent="0.2">
      <c r="I1697" s="19"/>
      <c r="J1697" s="19"/>
      <c r="K1697" s="19"/>
      <c r="M1697" s="19"/>
      <c r="O1697" s="19"/>
      <c r="Q1697" s="19"/>
    </row>
    <row r="1698" spans="9:17" ht="12.75" customHeight="1" x14ac:dyDescent="0.2">
      <c r="I1698" s="19"/>
      <c r="J1698" s="19"/>
      <c r="K1698" s="19"/>
      <c r="M1698" s="19"/>
      <c r="O1698" s="19"/>
      <c r="Q1698" s="19"/>
    </row>
    <row r="1699" spans="9:17" ht="12.75" customHeight="1" x14ac:dyDescent="0.2">
      <c r="I1699" s="19"/>
      <c r="J1699" s="19"/>
      <c r="K1699" s="19"/>
      <c r="M1699" s="19"/>
      <c r="O1699" s="19"/>
      <c r="Q1699" s="19"/>
    </row>
    <row r="1700" spans="9:17" ht="12.75" customHeight="1" x14ac:dyDescent="0.2">
      <c r="I1700" s="19"/>
      <c r="J1700" s="19"/>
      <c r="K1700" s="19"/>
      <c r="M1700" s="19"/>
      <c r="O1700" s="19"/>
      <c r="Q1700" s="19"/>
    </row>
    <row r="1701" spans="9:17" ht="12.75" customHeight="1" x14ac:dyDescent="0.2">
      <c r="I1701" s="19"/>
      <c r="J1701" s="19"/>
      <c r="K1701" s="19"/>
      <c r="M1701" s="19"/>
      <c r="O1701" s="19"/>
      <c r="Q1701" s="19"/>
    </row>
    <row r="1702" spans="9:17" ht="12.75" customHeight="1" x14ac:dyDescent="0.2">
      <c r="I1702" s="19"/>
      <c r="J1702" s="19"/>
      <c r="K1702" s="19"/>
      <c r="M1702" s="19"/>
      <c r="O1702" s="19"/>
      <c r="Q1702" s="19"/>
    </row>
    <row r="1703" spans="9:17" ht="12.75" customHeight="1" x14ac:dyDescent="0.2">
      <c r="I1703" s="19"/>
      <c r="J1703" s="19"/>
      <c r="K1703" s="19"/>
      <c r="M1703" s="19"/>
      <c r="O1703" s="19"/>
      <c r="Q1703" s="19"/>
    </row>
    <row r="1704" spans="9:17" ht="12.75" customHeight="1" x14ac:dyDescent="0.2">
      <c r="I1704" s="19"/>
      <c r="J1704" s="19"/>
      <c r="K1704" s="19"/>
      <c r="M1704" s="19"/>
      <c r="O1704" s="19"/>
      <c r="Q1704" s="19"/>
    </row>
    <row r="1705" spans="9:17" ht="12.75" customHeight="1" x14ac:dyDescent="0.2">
      <c r="I1705" s="19"/>
      <c r="J1705" s="19"/>
      <c r="K1705" s="19"/>
      <c r="M1705" s="19"/>
      <c r="O1705" s="19"/>
      <c r="Q1705" s="19"/>
    </row>
    <row r="1706" spans="9:17" ht="12.75" customHeight="1" x14ac:dyDescent="0.2">
      <c r="I1706" s="19"/>
      <c r="J1706" s="19"/>
      <c r="K1706" s="19"/>
      <c r="M1706" s="19"/>
      <c r="O1706" s="19"/>
      <c r="Q1706" s="19"/>
    </row>
    <row r="1707" spans="9:17" ht="12.75" customHeight="1" x14ac:dyDescent="0.2">
      <c r="I1707" s="19"/>
      <c r="J1707" s="19"/>
      <c r="K1707" s="19"/>
      <c r="M1707" s="19"/>
      <c r="O1707" s="19"/>
      <c r="Q1707" s="19"/>
    </row>
    <row r="1708" spans="9:17" ht="12.75" customHeight="1" x14ac:dyDescent="0.2">
      <c r="I1708" s="19"/>
      <c r="J1708" s="19"/>
      <c r="K1708" s="19"/>
      <c r="M1708" s="19"/>
      <c r="O1708" s="19"/>
      <c r="Q1708" s="19"/>
    </row>
    <row r="1709" spans="9:17" ht="12.75" customHeight="1" x14ac:dyDescent="0.2">
      <c r="I1709" s="19"/>
      <c r="J1709" s="19"/>
      <c r="K1709" s="19"/>
      <c r="M1709" s="19"/>
      <c r="O1709" s="19"/>
      <c r="Q1709" s="19"/>
    </row>
    <row r="1710" spans="9:17" ht="12.75" customHeight="1" x14ac:dyDescent="0.2">
      <c r="I1710" s="19"/>
      <c r="J1710" s="19"/>
      <c r="K1710" s="19"/>
      <c r="M1710" s="19"/>
      <c r="O1710" s="19"/>
      <c r="Q1710" s="19"/>
    </row>
    <row r="1711" spans="9:17" ht="12.75" customHeight="1" x14ac:dyDescent="0.2">
      <c r="I1711" s="19"/>
      <c r="J1711" s="19"/>
      <c r="K1711" s="19"/>
      <c r="M1711" s="19"/>
      <c r="O1711" s="19"/>
      <c r="Q1711" s="19"/>
    </row>
    <row r="1712" spans="9:17" ht="12.75" customHeight="1" x14ac:dyDescent="0.2">
      <c r="I1712" s="19"/>
      <c r="J1712" s="19"/>
      <c r="K1712" s="19"/>
      <c r="M1712" s="19"/>
      <c r="O1712" s="19"/>
      <c r="Q1712" s="19"/>
    </row>
    <row r="1713" spans="9:17" ht="12.75" customHeight="1" x14ac:dyDescent="0.2">
      <c r="I1713" s="19"/>
      <c r="J1713" s="19"/>
      <c r="K1713" s="19"/>
      <c r="M1713" s="19"/>
      <c r="O1713" s="19"/>
      <c r="Q1713" s="19"/>
    </row>
    <row r="1714" spans="9:17" ht="12.75" customHeight="1" x14ac:dyDescent="0.2">
      <c r="I1714" s="19"/>
      <c r="J1714" s="19"/>
      <c r="K1714" s="19"/>
      <c r="M1714" s="19"/>
      <c r="O1714" s="19"/>
      <c r="Q1714" s="19"/>
    </row>
    <row r="1715" spans="9:17" ht="12.75" customHeight="1" x14ac:dyDescent="0.2">
      <c r="I1715" s="19"/>
      <c r="J1715" s="19"/>
      <c r="K1715" s="19"/>
      <c r="M1715" s="19"/>
      <c r="O1715" s="19"/>
      <c r="Q1715" s="19"/>
    </row>
    <row r="1716" spans="9:17" ht="12.75" customHeight="1" x14ac:dyDescent="0.2">
      <c r="I1716" s="19"/>
      <c r="J1716" s="19"/>
      <c r="K1716" s="19"/>
      <c r="M1716" s="19"/>
      <c r="O1716" s="19"/>
      <c r="Q1716" s="19"/>
    </row>
    <row r="1717" spans="9:17" ht="12.75" customHeight="1" x14ac:dyDescent="0.2">
      <c r="I1717" s="19"/>
      <c r="J1717" s="19"/>
      <c r="K1717" s="19"/>
      <c r="M1717" s="19"/>
      <c r="O1717" s="19"/>
      <c r="Q1717" s="19"/>
    </row>
    <row r="1718" spans="9:17" ht="12.75" customHeight="1" x14ac:dyDescent="0.2">
      <c r="I1718" s="19"/>
      <c r="J1718" s="19"/>
      <c r="K1718" s="19"/>
      <c r="M1718" s="19"/>
      <c r="O1718" s="19"/>
      <c r="Q1718" s="19"/>
    </row>
    <row r="1719" spans="9:17" ht="12.75" customHeight="1" x14ac:dyDescent="0.2">
      <c r="I1719" s="19"/>
      <c r="J1719" s="19"/>
      <c r="K1719" s="19"/>
      <c r="M1719" s="19"/>
      <c r="O1719" s="19"/>
      <c r="Q1719" s="19"/>
    </row>
    <row r="1720" spans="9:17" ht="12.75" customHeight="1" x14ac:dyDescent="0.2">
      <c r="I1720" s="19"/>
      <c r="J1720" s="19"/>
      <c r="K1720" s="19"/>
      <c r="M1720" s="19"/>
      <c r="O1720" s="19"/>
      <c r="Q1720" s="19"/>
    </row>
    <row r="1721" spans="9:17" ht="12.75" customHeight="1" x14ac:dyDescent="0.2">
      <c r="I1721" s="19"/>
      <c r="J1721" s="19"/>
      <c r="K1721" s="19"/>
      <c r="M1721" s="19"/>
      <c r="O1721" s="19"/>
      <c r="Q1721" s="19"/>
    </row>
    <row r="1722" spans="9:17" ht="12.75" customHeight="1" x14ac:dyDescent="0.2">
      <c r="I1722" s="19"/>
      <c r="J1722" s="19"/>
      <c r="K1722" s="19"/>
      <c r="M1722" s="19"/>
      <c r="O1722" s="19"/>
      <c r="Q1722" s="19"/>
    </row>
    <row r="1723" spans="9:17" ht="12.75" customHeight="1" x14ac:dyDescent="0.2">
      <c r="I1723" s="19"/>
      <c r="J1723" s="19"/>
      <c r="K1723" s="19"/>
      <c r="M1723" s="19"/>
      <c r="O1723" s="19"/>
      <c r="Q1723" s="19"/>
    </row>
    <row r="1724" spans="9:17" ht="12.75" customHeight="1" x14ac:dyDescent="0.2">
      <c r="I1724" s="19"/>
      <c r="J1724" s="19"/>
      <c r="K1724" s="19"/>
      <c r="M1724" s="19"/>
      <c r="O1724" s="19"/>
      <c r="Q1724" s="19"/>
    </row>
    <row r="1725" spans="9:17" ht="12.75" customHeight="1" x14ac:dyDescent="0.2">
      <c r="I1725" s="19"/>
      <c r="J1725" s="19"/>
      <c r="K1725" s="19"/>
      <c r="M1725" s="19"/>
      <c r="O1725" s="19"/>
      <c r="Q1725" s="19"/>
    </row>
    <row r="1726" spans="9:17" ht="12.75" customHeight="1" x14ac:dyDescent="0.2">
      <c r="I1726" s="19"/>
      <c r="J1726" s="19"/>
      <c r="K1726" s="19"/>
      <c r="M1726" s="19"/>
      <c r="O1726" s="19"/>
      <c r="Q1726" s="19"/>
    </row>
    <row r="1727" spans="9:17" ht="12.75" customHeight="1" x14ac:dyDescent="0.2">
      <c r="I1727" s="19"/>
      <c r="J1727" s="19"/>
      <c r="K1727" s="19"/>
      <c r="M1727" s="19"/>
      <c r="O1727" s="19"/>
      <c r="Q1727" s="19"/>
    </row>
    <row r="1728" spans="9:17" ht="12.75" customHeight="1" x14ac:dyDescent="0.2">
      <c r="I1728" s="19"/>
      <c r="J1728" s="19"/>
      <c r="K1728" s="19"/>
      <c r="M1728" s="19"/>
      <c r="O1728" s="19"/>
      <c r="Q1728" s="19"/>
    </row>
    <row r="1729" spans="9:17" ht="12.75" customHeight="1" x14ac:dyDescent="0.2">
      <c r="I1729" s="19"/>
      <c r="J1729" s="19"/>
      <c r="K1729" s="19"/>
      <c r="M1729" s="19"/>
      <c r="O1729" s="19"/>
      <c r="Q1729" s="19"/>
    </row>
    <row r="1730" spans="9:17" ht="12.75" customHeight="1" x14ac:dyDescent="0.2">
      <c r="I1730" s="19"/>
      <c r="J1730" s="19"/>
      <c r="K1730" s="19"/>
      <c r="M1730" s="19"/>
      <c r="O1730" s="19"/>
      <c r="Q1730" s="19"/>
    </row>
    <row r="1731" spans="9:17" ht="12.75" customHeight="1" x14ac:dyDescent="0.2">
      <c r="I1731" s="19"/>
      <c r="J1731" s="19"/>
      <c r="K1731" s="19"/>
      <c r="M1731" s="19"/>
      <c r="O1731" s="19"/>
      <c r="Q1731" s="19"/>
    </row>
    <row r="1732" spans="9:17" ht="12.75" customHeight="1" x14ac:dyDescent="0.2">
      <c r="I1732" s="19"/>
      <c r="J1732" s="19"/>
      <c r="K1732" s="19"/>
      <c r="M1732" s="19"/>
      <c r="O1732" s="19"/>
      <c r="Q1732" s="19"/>
    </row>
    <row r="1733" spans="9:17" ht="12.75" customHeight="1" x14ac:dyDescent="0.2">
      <c r="I1733" s="19"/>
      <c r="J1733" s="19"/>
      <c r="K1733" s="19"/>
      <c r="M1733" s="19"/>
      <c r="O1733" s="19"/>
      <c r="Q1733" s="19"/>
    </row>
    <row r="1734" spans="9:17" ht="12.75" customHeight="1" x14ac:dyDescent="0.2">
      <c r="I1734" s="19"/>
      <c r="J1734" s="19"/>
      <c r="K1734" s="19"/>
      <c r="M1734" s="19"/>
      <c r="O1734" s="19"/>
      <c r="Q1734" s="19"/>
    </row>
    <row r="1735" spans="9:17" ht="12.75" customHeight="1" x14ac:dyDescent="0.2">
      <c r="I1735" s="19"/>
      <c r="J1735" s="19"/>
      <c r="K1735" s="19"/>
      <c r="M1735" s="19"/>
      <c r="O1735" s="19"/>
      <c r="Q1735" s="19"/>
    </row>
    <row r="1736" spans="9:17" ht="12.75" customHeight="1" x14ac:dyDescent="0.2">
      <c r="I1736" s="19"/>
      <c r="J1736" s="19"/>
      <c r="K1736" s="19"/>
      <c r="M1736" s="19"/>
      <c r="O1736" s="19"/>
      <c r="Q1736" s="19"/>
    </row>
    <row r="1737" spans="9:17" ht="12.75" customHeight="1" x14ac:dyDescent="0.2">
      <c r="I1737" s="19"/>
      <c r="J1737" s="19"/>
      <c r="K1737" s="19"/>
      <c r="M1737" s="19"/>
      <c r="O1737" s="19"/>
      <c r="Q1737" s="19"/>
    </row>
    <row r="1738" spans="9:17" ht="12.75" customHeight="1" x14ac:dyDescent="0.2">
      <c r="I1738" s="19"/>
      <c r="J1738" s="19"/>
      <c r="K1738" s="19"/>
      <c r="M1738" s="19"/>
      <c r="O1738" s="19"/>
      <c r="Q1738" s="19"/>
    </row>
    <row r="1739" spans="9:17" ht="12.75" customHeight="1" x14ac:dyDescent="0.2">
      <c r="I1739" s="19"/>
      <c r="J1739" s="19"/>
      <c r="K1739" s="19"/>
      <c r="M1739" s="19"/>
      <c r="O1739" s="19"/>
      <c r="Q1739" s="19"/>
    </row>
    <row r="1740" spans="9:17" ht="12.75" customHeight="1" x14ac:dyDescent="0.2">
      <c r="I1740" s="19"/>
      <c r="J1740" s="19"/>
      <c r="K1740" s="19"/>
      <c r="M1740" s="19"/>
      <c r="O1740" s="19"/>
      <c r="Q1740" s="19"/>
    </row>
    <row r="1741" spans="9:17" ht="12.75" customHeight="1" x14ac:dyDescent="0.2">
      <c r="I1741" s="19"/>
      <c r="J1741" s="19"/>
      <c r="K1741" s="19"/>
      <c r="M1741" s="19"/>
      <c r="O1741" s="19"/>
      <c r="Q1741" s="19"/>
    </row>
    <row r="1742" spans="9:17" ht="12.75" customHeight="1" x14ac:dyDescent="0.2">
      <c r="I1742" s="19"/>
      <c r="J1742" s="19"/>
      <c r="K1742" s="19"/>
      <c r="M1742" s="19"/>
      <c r="O1742" s="19"/>
      <c r="Q1742" s="19"/>
    </row>
    <row r="1743" spans="9:17" ht="12.75" customHeight="1" x14ac:dyDescent="0.2">
      <c r="I1743" s="19"/>
      <c r="J1743" s="19"/>
      <c r="K1743" s="19"/>
      <c r="M1743" s="19"/>
      <c r="O1743" s="19"/>
      <c r="Q1743" s="19"/>
    </row>
    <row r="1744" spans="9:17" ht="12.75" customHeight="1" x14ac:dyDescent="0.2">
      <c r="I1744" s="19"/>
      <c r="J1744" s="19"/>
      <c r="K1744" s="19"/>
      <c r="M1744" s="19"/>
      <c r="O1744" s="19"/>
      <c r="Q1744" s="19"/>
    </row>
    <row r="1745" spans="9:17" ht="12.75" customHeight="1" x14ac:dyDescent="0.2">
      <c r="I1745" s="19"/>
      <c r="J1745" s="19"/>
      <c r="K1745" s="19"/>
      <c r="M1745" s="19"/>
      <c r="O1745" s="19"/>
      <c r="Q1745" s="19"/>
    </row>
    <row r="1746" spans="9:17" ht="12.75" customHeight="1" x14ac:dyDescent="0.2">
      <c r="I1746" s="19"/>
      <c r="J1746" s="19"/>
      <c r="K1746" s="19"/>
      <c r="M1746" s="19"/>
      <c r="O1746" s="19"/>
      <c r="Q1746" s="19"/>
    </row>
    <row r="1747" spans="9:17" ht="12.75" customHeight="1" x14ac:dyDescent="0.2">
      <c r="I1747" s="19"/>
      <c r="J1747" s="19"/>
      <c r="K1747" s="19"/>
      <c r="M1747" s="19"/>
      <c r="O1747" s="19"/>
      <c r="Q1747" s="19"/>
    </row>
    <row r="1748" spans="9:17" ht="12.75" customHeight="1" x14ac:dyDescent="0.2">
      <c r="I1748" s="19"/>
      <c r="J1748" s="19"/>
      <c r="K1748" s="19"/>
      <c r="M1748" s="19"/>
      <c r="O1748" s="19"/>
      <c r="Q1748" s="19"/>
    </row>
    <row r="1749" spans="9:17" ht="12.75" customHeight="1" x14ac:dyDescent="0.2">
      <c r="I1749" s="19"/>
      <c r="J1749" s="19"/>
      <c r="K1749" s="19"/>
      <c r="M1749" s="19"/>
      <c r="O1749" s="19"/>
      <c r="Q1749" s="19"/>
    </row>
    <row r="1750" spans="9:17" ht="12.75" customHeight="1" x14ac:dyDescent="0.2">
      <c r="I1750" s="19"/>
      <c r="J1750" s="19"/>
      <c r="K1750" s="19"/>
      <c r="M1750" s="19"/>
      <c r="O1750" s="19"/>
      <c r="Q1750" s="19"/>
    </row>
    <row r="1751" spans="9:17" ht="12.75" customHeight="1" x14ac:dyDescent="0.2">
      <c r="I1751" s="19"/>
      <c r="J1751" s="19"/>
      <c r="K1751" s="19"/>
      <c r="M1751" s="19"/>
      <c r="O1751" s="19"/>
      <c r="Q1751" s="19"/>
    </row>
    <row r="1752" spans="9:17" ht="12.75" customHeight="1" x14ac:dyDescent="0.2">
      <c r="I1752" s="19"/>
      <c r="J1752" s="19"/>
      <c r="K1752" s="19"/>
      <c r="M1752" s="19"/>
      <c r="O1752" s="19"/>
      <c r="Q1752" s="19"/>
    </row>
    <row r="1753" spans="9:17" ht="12.75" customHeight="1" x14ac:dyDescent="0.2">
      <c r="I1753" s="19"/>
      <c r="J1753" s="19"/>
      <c r="K1753" s="19"/>
      <c r="M1753" s="19"/>
      <c r="O1753" s="19"/>
      <c r="Q1753" s="19"/>
    </row>
    <row r="1754" spans="9:17" ht="12.75" customHeight="1" x14ac:dyDescent="0.2">
      <c r="I1754" s="19"/>
      <c r="J1754" s="19"/>
      <c r="K1754" s="19"/>
      <c r="M1754" s="19"/>
      <c r="O1754" s="19"/>
      <c r="Q1754" s="19"/>
    </row>
    <row r="1755" spans="9:17" ht="12.75" customHeight="1" x14ac:dyDescent="0.2">
      <c r="I1755" s="19"/>
      <c r="J1755" s="19"/>
      <c r="K1755" s="19"/>
      <c r="M1755" s="19"/>
      <c r="O1755" s="19"/>
      <c r="Q1755" s="19"/>
    </row>
    <row r="1756" spans="9:17" ht="12.75" customHeight="1" x14ac:dyDescent="0.2">
      <c r="I1756" s="19"/>
      <c r="J1756" s="19"/>
      <c r="K1756" s="19"/>
      <c r="M1756" s="19"/>
      <c r="O1756" s="19"/>
      <c r="Q1756" s="19"/>
    </row>
    <row r="1757" spans="9:17" ht="12.75" customHeight="1" x14ac:dyDescent="0.2">
      <c r="I1757" s="19"/>
      <c r="J1757" s="19"/>
      <c r="K1757" s="19"/>
      <c r="M1757" s="19"/>
      <c r="O1757" s="19"/>
      <c r="Q1757" s="19"/>
    </row>
    <row r="1758" spans="9:17" ht="12.75" customHeight="1" x14ac:dyDescent="0.2">
      <c r="I1758" s="19"/>
      <c r="J1758" s="19"/>
      <c r="K1758" s="19"/>
      <c r="M1758" s="19"/>
      <c r="O1758" s="19"/>
      <c r="Q1758" s="19"/>
    </row>
    <row r="1759" spans="9:17" ht="12.75" customHeight="1" x14ac:dyDescent="0.2">
      <c r="I1759" s="19"/>
      <c r="J1759" s="19"/>
      <c r="K1759" s="19"/>
      <c r="M1759" s="19"/>
      <c r="O1759" s="19"/>
      <c r="Q1759" s="19"/>
    </row>
    <row r="1760" spans="9:17" ht="12.75" customHeight="1" x14ac:dyDescent="0.2">
      <c r="I1760" s="19"/>
      <c r="J1760" s="19"/>
      <c r="K1760" s="19"/>
      <c r="M1760" s="19"/>
      <c r="O1760" s="19"/>
      <c r="Q1760" s="19"/>
    </row>
    <row r="1761" spans="9:17" ht="12.75" customHeight="1" x14ac:dyDescent="0.2">
      <c r="I1761" s="19"/>
      <c r="J1761" s="19"/>
      <c r="K1761" s="19"/>
      <c r="M1761" s="19"/>
      <c r="O1761" s="19"/>
      <c r="Q1761" s="19"/>
    </row>
    <row r="1762" spans="9:17" ht="12.75" customHeight="1" x14ac:dyDescent="0.2">
      <c r="I1762" s="19"/>
      <c r="J1762" s="19"/>
      <c r="K1762" s="19"/>
      <c r="M1762" s="19"/>
      <c r="O1762" s="19"/>
      <c r="Q1762" s="19"/>
    </row>
    <row r="1763" spans="9:17" ht="12.75" customHeight="1" x14ac:dyDescent="0.2">
      <c r="I1763" s="19"/>
      <c r="J1763" s="19"/>
      <c r="K1763" s="19"/>
      <c r="M1763" s="19"/>
      <c r="O1763" s="19"/>
      <c r="Q1763" s="19"/>
    </row>
    <row r="1764" spans="9:17" ht="12.75" customHeight="1" x14ac:dyDescent="0.2">
      <c r="I1764" s="19"/>
      <c r="J1764" s="19"/>
      <c r="K1764" s="19"/>
      <c r="M1764" s="19"/>
      <c r="O1764" s="19"/>
      <c r="Q1764" s="19"/>
    </row>
    <row r="1765" spans="9:17" ht="12.75" customHeight="1" x14ac:dyDescent="0.2">
      <c r="I1765" s="19"/>
      <c r="J1765" s="19"/>
      <c r="K1765" s="19"/>
      <c r="M1765" s="19"/>
      <c r="O1765" s="19"/>
      <c r="Q1765" s="19"/>
    </row>
    <row r="1766" spans="9:17" ht="12.75" customHeight="1" x14ac:dyDescent="0.2">
      <c r="I1766" s="19"/>
      <c r="J1766" s="19"/>
      <c r="K1766" s="19"/>
      <c r="M1766" s="19"/>
      <c r="O1766" s="19"/>
      <c r="Q1766" s="19"/>
    </row>
    <row r="1767" spans="9:17" ht="12.75" customHeight="1" x14ac:dyDescent="0.2">
      <c r="I1767" s="19"/>
      <c r="J1767" s="19"/>
      <c r="K1767" s="19"/>
      <c r="M1767" s="19"/>
      <c r="O1767" s="19"/>
      <c r="Q1767" s="19"/>
    </row>
    <row r="1768" spans="9:17" ht="12.75" customHeight="1" x14ac:dyDescent="0.2">
      <c r="I1768" s="19"/>
      <c r="J1768" s="19"/>
      <c r="K1768" s="19"/>
      <c r="M1768" s="19"/>
      <c r="O1768" s="19"/>
      <c r="Q1768" s="19"/>
    </row>
    <row r="1769" spans="9:17" ht="12.75" customHeight="1" x14ac:dyDescent="0.2">
      <c r="I1769" s="19"/>
      <c r="J1769" s="19"/>
      <c r="K1769" s="19"/>
      <c r="M1769" s="19"/>
      <c r="O1769" s="19"/>
      <c r="Q1769" s="19"/>
    </row>
    <row r="1770" spans="9:17" ht="12.75" customHeight="1" x14ac:dyDescent="0.2">
      <c r="I1770" s="19"/>
      <c r="J1770" s="19"/>
      <c r="K1770" s="19"/>
      <c r="M1770" s="19"/>
      <c r="O1770" s="19"/>
      <c r="Q1770" s="19"/>
    </row>
    <row r="1771" spans="9:17" ht="12.75" customHeight="1" x14ac:dyDescent="0.2">
      <c r="I1771" s="19"/>
      <c r="J1771" s="19"/>
      <c r="K1771" s="19"/>
      <c r="M1771" s="19"/>
      <c r="O1771" s="19"/>
      <c r="Q1771" s="19"/>
    </row>
    <row r="1772" spans="9:17" ht="12.75" customHeight="1" x14ac:dyDescent="0.2">
      <c r="I1772" s="19"/>
      <c r="J1772" s="19"/>
      <c r="K1772" s="19"/>
      <c r="M1772" s="19"/>
      <c r="O1772" s="19"/>
      <c r="Q1772" s="19"/>
    </row>
    <row r="1773" spans="9:17" ht="12.75" customHeight="1" x14ac:dyDescent="0.2">
      <c r="I1773" s="19"/>
      <c r="J1773" s="19"/>
      <c r="K1773" s="19"/>
      <c r="M1773" s="19"/>
      <c r="O1773" s="19"/>
      <c r="Q1773" s="19"/>
    </row>
    <row r="1774" spans="9:17" ht="12.75" customHeight="1" x14ac:dyDescent="0.2">
      <c r="I1774" s="19"/>
      <c r="J1774" s="19"/>
      <c r="K1774" s="19"/>
      <c r="M1774" s="19"/>
      <c r="O1774" s="19"/>
      <c r="Q1774" s="19"/>
    </row>
    <row r="1775" spans="9:17" ht="12.75" customHeight="1" x14ac:dyDescent="0.2">
      <c r="I1775" s="19"/>
      <c r="J1775" s="19"/>
      <c r="K1775" s="19"/>
      <c r="M1775" s="19"/>
      <c r="O1775" s="19"/>
      <c r="Q1775" s="19"/>
    </row>
    <row r="1776" spans="9:17" ht="12.75" customHeight="1" x14ac:dyDescent="0.2">
      <c r="I1776" s="19"/>
      <c r="J1776" s="19"/>
      <c r="K1776" s="19"/>
      <c r="M1776" s="19"/>
      <c r="O1776" s="19"/>
      <c r="Q1776" s="19"/>
    </row>
    <row r="1777" spans="9:17" ht="12.75" customHeight="1" x14ac:dyDescent="0.2">
      <c r="I1777" s="19"/>
      <c r="J1777" s="19"/>
      <c r="K1777" s="19"/>
      <c r="M1777" s="19"/>
      <c r="O1777" s="19"/>
      <c r="Q1777" s="19"/>
    </row>
    <row r="1778" spans="9:17" ht="12.75" customHeight="1" x14ac:dyDescent="0.2">
      <c r="I1778" s="19"/>
      <c r="J1778" s="19"/>
      <c r="K1778" s="19"/>
      <c r="M1778" s="19"/>
      <c r="O1778" s="19"/>
      <c r="Q1778" s="19"/>
    </row>
    <row r="1779" spans="9:17" ht="12.75" customHeight="1" x14ac:dyDescent="0.2">
      <c r="I1779" s="19"/>
      <c r="J1779" s="19"/>
      <c r="K1779" s="19"/>
      <c r="M1779" s="19"/>
      <c r="O1779" s="19"/>
      <c r="Q1779" s="19"/>
    </row>
    <row r="1780" spans="9:17" ht="12.75" customHeight="1" x14ac:dyDescent="0.2">
      <c r="I1780" s="19"/>
      <c r="J1780" s="19"/>
      <c r="K1780" s="19"/>
      <c r="M1780" s="19"/>
      <c r="O1780" s="19"/>
      <c r="Q1780" s="19"/>
    </row>
    <row r="1781" spans="9:17" ht="12.75" customHeight="1" x14ac:dyDescent="0.2">
      <c r="I1781" s="19"/>
      <c r="J1781" s="19"/>
      <c r="K1781" s="19"/>
      <c r="M1781" s="19"/>
      <c r="O1781" s="19"/>
      <c r="Q1781" s="19"/>
    </row>
    <row r="1782" spans="9:17" ht="12.75" customHeight="1" x14ac:dyDescent="0.2">
      <c r="I1782" s="19"/>
      <c r="J1782" s="19"/>
      <c r="K1782" s="19"/>
      <c r="M1782" s="19"/>
      <c r="O1782" s="19"/>
      <c r="Q1782" s="19"/>
    </row>
    <row r="1783" spans="9:17" ht="12.75" customHeight="1" x14ac:dyDescent="0.2">
      <c r="I1783" s="19"/>
      <c r="J1783" s="19"/>
      <c r="K1783" s="19"/>
      <c r="M1783" s="19"/>
      <c r="O1783" s="19"/>
      <c r="Q1783" s="19"/>
    </row>
    <row r="1784" spans="9:17" ht="12.75" customHeight="1" x14ac:dyDescent="0.2">
      <c r="I1784" s="19"/>
      <c r="J1784" s="19"/>
      <c r="K1784" s="19"/>
      <c r="M1784" s="19"/>
      <c r="O1784" s="19"/>
      <c r="Q1784" s="19"/>
    </row>
    <row r="1785" spans="9:17" ht="12.75" customHeight="1" x14ac:dyDescent="0.2">
      <c r="I1785" s="19"/>
      <c r="J1785" s="19"/>
      <c r="K1785" s="19"/>
      <c r="M1785" s="19"/>
      <c r="O1785" s="19"/>
      <c r="Q1785" s="19"/>
    </row>
    <row r="1786" spans="9:17" ht="12.75" customHeight="1" x14ac:dyDescent="0.2">
      <c r="I1786" s="19"/>
      <c r="J1786" s="19"/>
      <c r="K1786" s="19"/>
      <c r="M1786" s="19"/>
      <c r="O1786" s="19"/>
      <c r="Q1786" s="19"/>
    </row>
    <row r="1787" spans="9:17" ht="12.75" customHeight="1" x14ac:dyDescent="0.2">
      <c r="I1787" s="19"/>
      <c r="J1787" s="19"/>
      <c r="K1787" s="19"/>
      <c r="M1787" s="19"/>
      <c r="O1787" s="19"/>
      <c r="Q1787" s="19"/>
    </row>
    <row r="1788" spans="9:17" ht="12.75" customHeight="1" x14ac:dyDescent="0.2">
      <c r="I1788" s="19"/>
      <c r="J1788" s="19"/>
      <c r="K1788" s="19"/>
      <c r="M1788" s="19"/>
      <c r="O1788" s="19"/>
      <c r="Q1788" s="19"/>
    </row>
    <row r="1789" spans="9:17" ht="12.75" customHeight="1" x14ac:dyDescent="0.2">
      <c r="I1789" s="19"/>
      <c r="J1789" s="19"/>
      <c r="K1789" s="19"/>
      <c r="M1789" s="19"/>
      <c r="O1789" s="19"/>
      <c r="Q1789" s="19"/>
    </row>
    <row r="1790" spans="9:17" ht="12.75" customHeight="1" x14ac:dyDescent="0.2">
      <c r="I1790" s="19"/>
      <c r="J1790" s="19"/>
      <c r="K1790" s="19"/>
      <c r="M1790" s="19"/>
      <c r="O1790" s="19"/>
      <c r="Q1790" s="19"/>
    </row>
    <row r="1791" spans="9:17" ht="12.75" customHeight="1" x14ac:dyDescent="0.2">
      <c r="I1791" s="19"/>
      <c r="J1791" s="19"/>
      <c r="K1791" s="19"/>
      <c r="M1791" s="19"/>
      <c r="O1791" s="19"/>
      <c r="Q1791" s="19"/>
    </row>
    <row r="1792" spans="9:17" ht="12.75" customHeight="1" x14ac:dyDescent="0.2">
      <c r="I1792" s="19"/>
      <c r="J1792" s="19"/>
      <c r="K1792" s="19"/>
      <c r="M1792" s="19"/>
      <c r="O1792" s="19"/>
      <c r="Q1792" s="19"/>
    </row>
    <row r="1793" spans="9:17" ht="12.75" customHeight="1" x14ac:dyDescent="0.2">
      <c r="I1793" s="19"/>
      <c r="J1793" s="19"/>
      <c r="K1793" s="19"/>
      <c r="M1793" s="19"/>
      <c r="O1793" s="19"/>
      <c r="Q1793" s="19"/>
    </row>
    <row r="1794" spans="9:17" ht="12.75" customHeight="1" x14ac:dyDescent="0.2">
      <c r="I1794" s="19"/>
      <c r="J1794" s="19"/>
      <c r="K1794" s="19"/>
      <c r="M1794" s="19"/>
      <c r="O1794" s="19"/>
      <c r="Q1794" s="19"/>
    </row>
    <row r="1795" spans="9:17" ht="12.75" customHeight="1" x14ac:dyDescent="0.2">
      <c r="I1795" s="19"/>
      <c r="J1795" s="19"/>
      <c r="K1795" s="19"/>
      <c r="M1795" s="19"/>
      <c r="O1795" s="19"/>
      <c r="Q1795" s="19"/>
    </row>
    <row r="1796" spans="9:17" ht="12.75" customHeight="1" x14ac:dyDescent="0.2">
      <c r="I1796" s="19"/>
      <c r="J1796" s="19"/>
      <c r="K1796" s="19"/>
      <c r="M1796" s="19"/>
      <c r="O1796" s="19"/>
      <c r="Q1796" s="19"/>
    </row>
    <row r="1797" spans="9:17" ht="12.75" customHeight="1" x14ac:dyDescent="0.2">
      <c r="I1797" s="19"/>
      <c r="J1797" s="19"/>
      <c r="K1797" s="19"/>
      <c r="M1797" s="19"/>
      <c r="O1797" s="19"/>
      <c r="Q1797" s="19"/>
    </row>
    <row r="1798" spans="9:17" ht="12.75" customHeight="1" x14ac:dyDescent="0.2">
      <c r="I1798" s="19"/>
      <c r="J1798" s="19"/>
      <c r="K1798" s="19"/>
      <c r="M1798" s="19"/>
      <c r="O1798" s="19"/>
      <c r="Q1798" s="19"/>
    </row>
    <row r="1799" spans="9:17" ht="12.75" customHeight="1" x14ac:dyDescent="0.2">
      <c r="I1799" s="19"/>
      <c r="J1799" s="19"/>
      <c r="K1799" s="19"/>
      <c r="M1799" s="19"/>
      <c r="O1799" s="19"/>
      <c r="Q1799" s="19"/>
    </row>
    <row r="1800" spans="9:17" ht="12.75" customHeight="1" x14ac:dyDescent="0.2">
      <c r="I1800" s="19"/>
      <c r="J1800" s="19"/>
      <c r="K1800" s="19"/>
      <c r="M1800" s="19"/>
      <c r="O1800" s="19"/>
      <c r="Q1800" s="19"/>
    </row>
    <row r="1801" spans="9:17" ht="12.75" customHeight="1" x14ac:dyDescent="0.2">
      <c r="I1801" s="19"/>
      <c r="J1801" s="19"/>
      <c r="K1801" s="19"/>
      <c r="M1801" s="19"/>
      <c r="O1801" s="19"/>
      <c r="Q1801" s="19"/>
    </row>
    <row r="1802" spans="9:17" ht="12.75" customHeight="1" x14ac:dyDescent="0.2">
      <c r="I1802" s="19"/>
      <c r="J1802" s="19"/>
      <c r="K1802" s="19"/>
      <c r="M1802" s="19"/>
      <c r="O1802" s="19"/>
      <c r="Q1802" s="19"/>
    </row>
    <row r="1803" spans="9:17" ht="12.75" customHeight="1" x14ac:dyDescent="0.2">
      <c r="I1803" s="19"/>
      <c r="J1803" s="19"/>
      <c r="K1803" s="19"/>
      <c r="M1803" s="19"/>
      <c r="O1803" s="19"/>
      <c r="Q1803" s="19"/>
    </row>
    <row r="1804" spans="9:17" ht="12.75" customHeight="1" x14ac:dyDescent="0.2">
      <c r="I1804" s="19"/>
      <c r="J1804" s="19"/>
      <c r="K1804" s="19"/>
      <c r="M1804" s="19"/>
      <c r="O1804" s="19"/>
      <c r="Q1804" s="19"/>
    </row>
    <row r="1805" spans="9:17" ht="12.75" customHeight="1" x14ac:dyDescent="0.2">
      <c r="I1805" s="19"/>
      <c r="J1805" s="19"/>
      <c r="K1805" s="19"/>
      <c r="M1805" s="19"/>
      <c r="O1805" s="19"/>
      <c r="Q1805" s="19"/>
    </row>
    <row r="1806" spans="9:17" ht="12.75" customHeight="1" x14ac:dyDescent="0.2">
      <c r="I1806" s="19"/>
      <c r="J1806" s="19"/>
      <c r="K1806" s="19"/>
      <c r="M1806" s="19"/>
      <c r="O1806" s="19"/>
      <c r="Q1806" s="19"/>
    </row>
    <row r="1807" spans="9:17" ht="12.75" customHeight="1" x14ac:dyDescent="0.2">
      <c r="I1807" s="19"/>
      <c r="J1807" s="19"/>
      <c r="K1807" s="19"/>
      <c r="M1807" s="19"/>
      <c r="O1807" s="19"/>
      <c r="Q1807" s="19"/>
    </row>
    <row r="1808" spans="9:17" ht="12.75" customHeight="1" x14ac:dyDescent="0.2">
      <c r="I1808" s="19"/>
      <c r="J1808" s="19"/>
      <c r="K1808" s="19"/>
      <c r="M1808" s="19"/>
      <c r="O1808" s="19"/>
      <c r="Q1808" s="19"/>
    </row>
    <row r="1809" spans="9:17" ht="12.75" customHeight="1" x14ac:dyDescent="0.2">
      <c r="I1809" s="19"/>
      <c r="J1809" s="19"/>
      <c r="K1809" s="19"/>
      <c r="M1809" s="19"/>
      <c r="O1809" s="19"/>
      <c r="Q1809" s="19"/>
    </row>
    <row r="1810" spans="9:17" ht="12.75" customHeight="1" x14ac:dyDescent="0.2">
      <c r="I1810" s="19"/>
      <c r="J1810" s="19"/>
      <c r="K1810" s="19"/>
      <c r="M1810" s="19"/>
      <c r="O1810" s="19"/>
      <c r="Q1810" s="19"/>
    </row>
    <row r="1811" spans="9:17" ht="12.75" customHeight="1" x14ac:dyDescent="0.2">
      <c r="I1811" s="19"/>
      <c r="J1811" s="19"/>
      <c r="K1811" s="19"/>
      <c r="M1811" s="19"/>
      <c r="O1811" s="19"/>
      <c r="Q1811" s="19"/>
    </row>
    <row r="1812" spans="9:17" ht="12.75" customHeight="1" x14ac:dyDescent="0.2">
      <c r="I1812" s="19"/>
      <c r="J1812" s="19"/>
      <c r="K1812" s="19"/>
      <c r="M1812" s="19"/>
      <c r="O1812" s="19"/>
      <c r="Q1812" s="19"/>
    </row>
    <row r="1813" spans="9:17" ht="12.75" customHeight="1" x14ac:dyDescent="0.2">
      <c r="I1813" s="19"/>
      <c r="J1813" s="19"/>
      <c r="K1813" s="19"/>
      <c r="M1813" s="19"/>
      <c r="O1813" s="19"/>
      <c r="Q1813" s="19"/>
    </row>
    <row r="1814" spans="9:17" ht="12.75" customHeight="1" x14ac:dyDescent="0.2">
      <c r="I1814" s="19"/>
      <c r="J1814" s="19"/>
      <c r="K1814" s="19"/>
      <c r="M1814" s="19"/>
      <c r="O1814" s="19"/>
      <c r="Q1814" s="19"/>
    </row>
    <row r="1815" spans="9:17" ht="12.75" customHeight="1" x14ac:dyDescent="0.2">
      <c r="I1815" s="19"/>
      <c r="J1815" s="19"/>
      <c r="K1815" s="19"/>
      <c r="M1815" s="19"/>
      <c r="O1815" s="19"/>
      <c r="Q1815" s="19"/>
    </row>
    <row r="1816" spans="9:17" ht="12.75" customHeight="1" x14ac:dyDescent="0.2">
      <c r="I1816" s="19"/>
      <c r="J1816" s="19"/>
      <c r="K1816" s="19"/>
      <c r="M1816" s="19"/>
      <c r="O1816" s="19"/>
      <c r="Q1816" s="19"/>
    </row>
    <row r="1817" spans="9:17" ht="12.75" customHeight="1" x14ac:dyDescent="0.2">
      <c r="I1817" s="19"/>
      <c r="J1817" s="19"/>
      <c r="K1817" s="19"/>
      <c r="M1817" s="19"/>
      <c r="O1817" s="19"/>
      <c r="Q1817" s="19"/>
    </row>
    <row r="1818" spans="9:17" ht="12.75" customHeight="1" x14ac:dyDescent="0.2">
      <c r="I1818" s="19"/>
      <c r="J1818" s="19"/>
      <c r="K1818" s="19"/>
      <c r="M1818" s="19"/>
      <c r="O1818" s="19"/>
      <c r="Q1818" s="19"/>
    </row>
    <row r="1819" spans="9:17" ht="12.75" customHeight="1" x14ac:dyDescent="0.2">
      <c r="I1819" s="19"/>
      <c r="J1819" s="19"/>
      <c r="K1819" s="19"/>
      <c r="M1819" s="19"/>
      <c r="O1819" s="19"/>
      <c r="Q1819" s="19"/>
    </row>
    <row r="1820" spans="9:17" ht="12.75" customHeight="1" x14ac:dyDescent="0.2">
      <c r="I1820" s="19"/>
      <c r="J1820" s="19"/>
      <c r="K1820" s="19"/>
      <c r="M1820" s="19"/>
      <c r="O1820" s="19"/>
      <c r="Q1820" s="19"/>
    </row>
    <row r="1821" spans="9:17" ht="12.75" customHeight="1" x14ac:dyDescent="0.2">
      <c r="I1821" s="19"/>
      <c r="J1821" s="19"/>
      <c r="K1821" s="19"/>
      <c r="M1821" s="19"/>
      <c r="O1821" s="19"/>
      <c r="Q1821" s="19"/>
    </row>
    <row r="1822" spans="9:17" ht="12.75" customHeight="1" x14ac:dyDescent="0.2">
      <c r="I1822" s="19"/>
      <c r="J1822" s="19"/>
      <c r="K1822" s="19"/>
      <c r="M1822" s="19"/>
      <c r="O1822" s="19"/>
      <c r="Q1822" s="19"/>
    </row>
    <row r="1823" spans="9:17" ht="12.75" customHeight="1" x14ac:dyDescent="0.2">
      <c r="I1823" s="19"/>
      <c r="J1823" s="19"/>
      <c r="K1823" s="19"/>
      <c r="M1823" s="19"/>
      <c r="O1823" s="19"/>
      <c r="Q1823" s="19"/>
    </row>
    <row r="1824" spans="9:17" ht="12.75" customHeight="1" x14ac:dyDescent="0.2">
      <c r="I1824" s="19"/>
      <c r="J1824" s="19"/>
      <c r="K1824" s="19"/>
      <c r="M1824" s="19"/>
      <c r="O1824" s="19"/>
      <c r="Q1824" s="19"/>
    </row>
    <row r="1825" spans="9:17" ht="12.75" customHeight="1" x14ac:dyDescent="0.2">
      <c r="I1825" s="19"/>
      <c r="J1825" s="19"/>
      <c r="K1825" s="19"/>
      <c r="M1825" s="19"/>
      <c r="O1825" s="19"/>
      <c r="Q1825" s="19"/>
    </row>
    <row r="1826" spans="9:17" ht="12.75" customHeight="1" x14ac:dyDescent="0.2">
      <c r="I1826" s="19"/>
      <c r="J1826" s="19"/>
      <c r="K1826" s="19"/>
      <c r="M1826" s="19"/>
      <c r="O1826" s="19"/>
      <c r="Q1826" s="19"/>
    </row>
    <row r="1827" spans="9:17" ht="12.75" customHeight="1" x14ac:dyDescent="0.2">
      <c r="I1827" s="19"/>
      <c r="J1827" s="19"/>
      <c r="K1827" s="19"/>
      <c r="M1827" s="19"/>
      <c r="O1827" s="19"/>
      <c r="Q1827" s="19"/>
    </row>
    <row r="1828" spans="9:17" ht="12.75" customHeight="1" x14ac:dyDescent="0.2">
      <c r="I1828" s="19"/>
      <c r="J1828" s="19"/>
      <c r="K1828" s="19"/>
      <c r="M1828" s="19"/>
      <c r="O1828" s="19"/>
      <c r="Q1828" s="19"/>
    </row>
    <row r="1829" spans="9:17" ht="12.75" customHeight="1" x14ac:dyDescent="0.2">
      <c r="I1829" s="19"/>
      <c r="J1829" s="19"/>
      <c r="K1829" s="19"/>
      <c r="M1829" s="19"/>
      <c r="O1829" s="19"/>
      <c r="Q1829" s="19"/>
    </row>
    <row r="1830" spans="9:17" ht="12.75" customHeight="1" x14ac:dyDescent="0.2">
      <c r="I1830" s="19"/>
      <c r="J1830" s="19"/>
      <c r="K1830" s="19"/>
      <c r="M1830" s="19"/>
      <c r="O1830" s="19"/>
      <c r="Q1830" s="19"/>
    </row>
    <row r="1831" spans="9:17" ht="12.75" customHeight="1" x14ac:dyDescent="0.2">
      <c r="I1831" s="19"/>
      <c r="J1831" s="19"/>
      <c r="K1831" s="19"/>
      <c r="M1831" s="19"/>
      <c r="O1831" s="19"/>
      <c r="Q1831" s="19"/>
    </row>
    <row r="1832" spans="9:17" ht="12.75" customHeight="1" x14ac:dyDescent="0.2">
      <c r="I1832" s="19"/>
      <c r="J1832" s="19"/>
      <c r="K1832" s="19"/>
      <c r="M1832" s="19"/>
      <c r="O1832" s="19"/>
      <c r="Q1832" s="19"/>
    </row>
    <row r="1833" spans="9:17" ht="12.75" customHeight="1" x14ac:dyDescent="0.2">
      <c r="I1833" s="19"/>
      <c r="J1833" s="19"/>
      <c r="K1833" s="19"/>
      <c r="M1833" s="19"/>
      <c r="O1833" s="19"/>
      <c r="Q1833" s="19"/>
    </row>
    <row r="1834" spans="9:17" ht="12.75" customHeight="1" x14ac:dyDescent="0.2">
      <c r="I1834" s="19"/>
      <c r="J1834" s="19"/>
      <c r="K1834" s="19"/>
      <c r="M1834" s="19"/>
      <c r="O1834" s="19"/>
      <c r="Q1834" s="19"/>
    </row>
    <row r="1835" spans="9:17" ht="12.75" customHeight="1" x14ac:dyDescent="0.2">
      <c r="I1835" s="19"/>
      <c r="J1835" s="19"/>
      <c r="K1835" s="19"/>
      <c r="M1835" s="19"/>
      <c r="O1835" s="19"/>
      <c r="Q1835" s="19"/>
    </row>
    <row r="1836" spans="9:17" ht="12.75" customHeight="1" x14ac:dyDescent="0.2">
      <c r="I1836" s="19"/>
      <c r="J1836" s="19"/>
      <c r="K1836" s="19"/>
      <c r="M1836" s="19"/>
      <c r="O1836" s="19"/>
      <c r="Q1836" s="19"/>
    </row>
    <row r="1837" spans="9:17" ht="12.75" customHeight="1" x14ac:dyDescent="0.2">
      <c r="I1837" s="19"/>
      <c r="J1837" s="19"/>
      <c r="K1837" s="19"/>
      <c r="M1837" s="19"/>
      <c r="O1837" s="19"/>
      <c r="Q1837" s="19"/>
    </row>
    <row r="1838" spans="9:17" ht="12.75" customHeight="1" x14ac:dyDescent="0.2">
      <c r="I1838" s="19"/>
      <c r="J1838" s="19"/>
      <c r="K1838" s="19"/>
      <c r="M1838" s="19"/>
      <c r="O1838" s="19"/>
      <c r="Q1838" s="19"/>
    </row>
    <row r="1839" spans="9:17" ht="12.75" customHeight="1" x14ac:dyDescent="0.2">
      <c r="I1839" s="19"/>
      <c r="J1839" s="19"/>
      <c r="K1839" s="19"/>
      <c r="M1839" s="19"/>
      <c r="O1839" s="19"/>
      <c r="Q1839" s="19"/>
    </row>
    <row r="1840" spans="9:17" ht="12.75" customHeight="1" x14ac:dyDescent="0.2">
      <c r="I1840" s="19"/>
      <c r="J1840" s="19"/>
      <c r="K1840" s="19"/>
      <c r="M1840" s="19"/>
      <c r="O1840" s="19"/>
      <c r="Q1840" s="19"/>
    </row>
    <row r="1841" spans="9:17" ht="12.75" customHeight="1" x14ac:dyDescent="0.2">
      <c r="I1841" s="19"/>
      <c r="J1841" s="19"/>
      <c r="K1841" s="19"/>
      <c r="M1841" s="19"/>
      <c r="O1841" s="19"/>
      <c r="Q1841" s="19"/>
    </row>
    <row r="1842" spans="9:17" ht="12.75" customHeight="1" x14ac:dyDescent="0.2">
      <c r="I1842" s="19"/>
      <c r="J1842" s="19"/>
      <c r="K1842" s="19"/>
      <c r="M1842" s="19"/>
      <c r="O1842" s="19"/>
      <c r="Q1842" s="19"/>
    </row>
    <row r="1843" spans="9:17" ht="12.75" customHeight="1" x14ac:dyDescent="0.2">
      <c r="I1843" s="19"/>
      <c r="J1843" s="19"/>
      <c r="K1843" s="19"/>
      <c r="M1843" s="19"/>
      <c r="O1843" s="19"/>
      <c r="Q1843" s="19"/>
    </row>
    <row r="1844" spans="9:17" ht="12.75" customHeight="1" x14ac:dyDescent="0.2">
      <c r="I1844" s="19"/>
      <c r="J1844" s="19"/>
      <c r="K1844" s="19"/>
      <c r="M1844" s="19"/>
      <c r="O1844" s="19"/>
      <c r="Q1844" s="19"/>
    </row>
    <row r="1845" spans="9:17" ht="12.75" customHeight="1" x14ac:dyDescent="0.2">
      <c r="I1845" s="19"/>
      <c r="J1845" s="19"/>
      <c r="K1845" s="19"/>
      <c r="M1845" s="19"/>
      <c r="O1845" s="19"/>
      <c r="Q1845" s="19"/>
    </row>
    <row r="1846" spans="9:17" ht="12.75" customHeight="1" x14ac:dyDescent="0.2">
      <c r="I1846" s="19"/>
      <c r="J1846" s="19"/>
      <c r="K1846" s="19"/>
      <c r="M1846" s="19"/>
      <c r="O1846" s="19"/>
      <c r="Q1846" s="19"/>
    </row>
    <row r="1847" spans="9:17" ht="12.75" customHeight="1" x14ac:dyDescent="0.2">
      <c r="I1847" s="19"/>
      <c r="J1847" s="19"/>
      <c r="K1847" s="19"/>
      <c r="M1847" s="19"/>
      <c r="O1847" s="19"/>
      <c r="Q1847" s="19"/>
    </row>
    <row r="1848" spans="9:17" ht="12.75" customHeight="1" x14ac:dyDescent="0.2">
      <c r="I1848" s="19"/>
      <c r="J1848" s="19"/>
      <c r="K1848" s="19"/>
      <c r="M1848" s="19"/>
      <c r="O1848" s="19"/>
      <c r="Q1848" s="19"/>
    </row>
    <row r="1849" spans="9:17" ht="12.75" customHeight="1" x14ac:dyDescent="0.2">
      <c r="I1849" s="19"/>
      <c r="J1849" s="19"/>
      <c r="K1849" s="19"/>
      <c r="M1849" s="19"/>
      <c r="O1849" s="19"/>
      <c r="Q1849" s="19"/>
    </row>
    <row r="1850" spans="9:17" ht="12.75" customHeight="1" x14ac:dyDescent="0.2">
      <c r="I1850" s="19"/>
      <c r="J1850" s="19"/>
      <c r="K1850" s="19"/>
      <c r="M1850" s="19"/>
      <c r="O1850" s="19"/>
      <c r="Q1850" s="19"/>
    </row>
    <row r="1851" spans="9:17" ht="12.75" customHeight="1" x14ac:dyDescent="0.2">
      <c r="I1851" s="19"/>
      <c r="J1851" s="19"/>
      <c r="K1851" s="19"/>
      <c r="M1851" s="19"/>
      <c r="O1851" s="19"/>
      <c r="Q1851" s="19"/>
    </row>
    <row r="1852" spans="9:17" ht="12.75" customHeight="1" x14ac:dyDescent="0.2">
      <c r="I1852" s="19"/>
      <c r="J1852" s="19"/>
      <c r="K1852" s="19"/>
      <c r="M1852" s="19"/>
      <c r="O1852" s="19"/>
      <c r="Q1852" s="19"/>
    </row>
    <row r="1853" spans="9:17" ht="12.75" customHeight="1" x14ac:dyDescent="0.2">
      <c r="I1853" s="19"/>
      <c r="J1853" s="19"/>
      <c r="K1853" s="19"/>
      <c r="M1853" s="19"/>
      <c r="O1853" s="19"/>
      <c r="Q1853" s="19"/>
    </row>
    <row r="1854" spans="9:17" ht="12.75" customHeight="1" x14ac:dyDescent="0.2">
      <c r="I1854" s="19"/>
      <c r="J1854" s="19"/>
      <c r="K1854" s="19"/>
      <c r="M1854" s="19"/>
      <c r="O1854" s="19"/>
      <c r="Q1854" s="19"/>
    </row>
    <row r="1855" spans="9:17" ht="12.75" customHeight="1" x14ac:dyDescent="0.2">
      <c r="I1855" s="19"/>
      <c r="J1855" s="19"/>
      <c r="K1855" s="19"/>
      <c r="M1855" s="19"/>
      <c r="O1855" s="19"/>
      <c r="Q1855" s="19"/>
    </row>
    <row r="1856" spans="9:17" ht="12.75" customHeight="1" x14ac:dyDescent="0.2">
      <c r="I1856" s="19"/>
      <c r="J1856" s="19"/>
      <c r="K1856" s="19"/>
      <c r="M1856" s="19"/>
      <c r="O1856" s="19"/>
      <c r="Q1856" s="19"/>
    </row>
    <row r="1857" spans="9:17" ht="12.75" customHeight="1" x14ac:dyDescent="0.2">
      <c r="I1857" s="19"/>
      <c r="J1857" s="19"/>
      <c r="K1857" s="19"/>
      <c r="M1857" s="19"/>
      <c r="O1857" s="19"/>
      <c r="Q1857" s="19"/>
    </row>
    <row r="1858" spans="9:17" ht="12.75" customHeight="1" x14ac:dyDescent="0.2">
      <c r="I1858" s="19"/>
      <c r="J1858" s="19"/>
      <c r="K1858" s="19"/>
      <c r="M1858" s="19"/>
      <c r="O1858" s="19"/>
      <c r="Q1858" s="19"/>
    </row>
    <row r="1859" spans="9:17" ht="12.75" customHeight="1" x14ac:dyDescent="0.2">
      <c r="I1859" s="19"/>
      <c r="J1859" s="19"/>
      <c r="K1859" s="19"/>
      <c r="M1859" s="19"/>
      <c r="O1859" s="19"/>
      <c r="Q1859" s="19"/>
    </row>
    <row r="1860" spans="9:17" ht="12.75" customHeight="1" x14ac:dyDescent="0.2">
      <c r="I1860" s="19"/>
      <c r="J1860" s="19"/>
      <c r="K1860" s="19"/>
      <c r="M1860" s="19"/>
      <c r="O1860" s="19"/>
      <c r="Q1860" s="19"/>
    </row>
    <row r="1861" spans="9:17" ht="12.75" customHeight="1" x14ac:dyDescent="0.2">
      <c r="I1861" s="19"/>
      <c r="J1861" s="19"/>
      <c r="K1861" s="19"/>
      <c r="M1861" s="19"/>
      <c r="O1861" s="19"/>
      <c r="Q1861" s="19"/>
    </row>
    <row r="1862" spans="9:17" ht="12.75" customHeight="1" x14ac:dyDescent="0.2">
      <c r="I1862" s="19"/>
      <c r="J1862" s="19"/>
      <c r="K1862" s="19"/>
      <c r="M1862" s="19"/>
      <c r="O1862" s="19"/>
      <c r="Q1862" s="19"/>
    </row>
    <row r="1863" spans="9:17" ht="12.75" customHeight="1" x14ac:dyDescent="0.2">
      <c r="I1863" s="19"/>
      <c r="J1863" s="19"/>
      <c r="K1863" s="19"/>
      <c r="M1863" s="19"/>
      <c r="O1863" s="19"/>
      <c r="Q1863" s="19"/>
    </row>
    <row r="1864" spans="9:17" ht="12.75" customHeight="1" x14ac:dyDescent="0.2">
      <c r="I1864" s="19"/>
      <c r="J1864" s="19"/>
      <c r="K1864" s="19"/>
      <c r="M1864" s="19"/>
      <c r="O1864" s="19"/>
      <c r="Q1864" s="19"/>
    </row>
    <row r="1865" spans="9:17" ht="12.75" customHeight="1" x14ac:dyDescent="0.2">
      <c r="I1865" s="19"/>
      <c r="J1865" s="19"/>
      <c r="K1865" s="19"/>
      <c r="M1865" s="19"/>
      <c r="O1865" s="19"/>
      <c r="Q1865" s="19"/>
    </row>
    <row r="1866" spans="9:17" ht="12.75" customHeight="1" x14ac:dyDescent="0.2">
      <c r="I1866" s="19"/>
      <c r="J1866" s="19"/>
      <c r="K1866" s="19"/>
      <c r="M1866" s="19"/>
      <c r="O1866" s="19"/>
      <c r="Q1866" s="19"/>
    </row>
    <row r="1867" spans="9:17" ht="12.75" customHeight="1" x14ac:dyDescent="0.2">
      <c r="I1867" s="19"/>
      <c r="J1867" s="19"/>
      <c r="K1867" s="19"/>
      <c r="M1867" s="19"/>
      <c r="O1867" s="19"/>
      <c r="Q1867" s="19"/>
    </row>
    <row r="1868" spans="9:17" ht="12.75" customHeight="1" x14ac:dyDescent="0.2">
      <c r="I1868" s="19"/>
      <c r="J1868" s="19"/>
      <c r="K1868" s="19"/>
      <c r="M1868" s="19"/>
      <c r="O1868" s="19"/>
      <c r="Q1868" s="19"/>
    </row>
    <row r="1869" spans="9:17" ht="12.75" customHeight="1" x14ac:dyDescent="0.2">
      <c r="I1869" s="19"/>
      <c r="J1869" s="19"/>
      <c r="K1869" s="19"/>
      <c r="M1869" s="19"/>
      <c r="O1869" s="19"/>
      <c r="Q1869" s="19"/>
    </row>
    <row r="1870" spans="9:17" ht="12.75" customHeight="1" x14ac:dyDescent="0.2">
      <c r="I1870" s="19"/>
      <c r="J1870" s="19"/>
      <c r="K1870" s="19"/>
      <c r="M1870" s="19"/>
      <c r="O1870" s="19"/>
      <c r="Q1870" s="19"/>
    </row>
    <row r="1871" spans="9:17" ht="12.75" customHeight="1" x14ac:dyDescent="0.2">
      <c r="I1871" s="19"/>
      <c r="J1871" s="19"/>
      <c r="K1871" s="19"/>
      <c r="M1871" s="19"/>
      <c r="O1871" s="19"/>
      <c r="Q1871" s="19"/>
    </row>
    <row r="1872" spans="9:17" ht="12.75" customHeight="1" x14ac:dyDescent="0.2">
      <c r="I1872" s="19"/>
      <c r="J1872" s="19"/>
      <c r="K1872" s="19"/>
      <c r="M1872" s="19"/>
      <c r="O1872" s="19"/>
      <c r="Q1872" s="19"/>
    </row>
    <row r="1873" spans="9:17" ht="12.75" customHeight="1" x14ac:dyDescent="0.2">
      <c r="I1873" s="19"/>
      <c r="J1873" s="19"/>
      <c r="K1873" s="19"/>
      <c r="M1873" s="19"/>
      <c r="O1873" s="19"/>
      <c r="Q1873" s="19"/>
    </row>
    <row r="1874" spans="9:17" ht="12.75" customHeight="1" x14ac:dyDescent="0.2">
      <c r="I1874" s="19"/>
      <c r="J1874" s="19"/>
      <c r="K1874" s="19"/>
      <c r="M1874" s="19"/>
      <c r="O1874" s="19"/>
      <c r="Q1874" s="19"/>
    </row>
    <row r="1875" spans="9:17" ht="12.75" customHeight="1" x14ac:dyDescent="0.2">
      <c r="I1875" s="19"/>
      <c r="J1875" s="19"/>
      <c r="K1875" s="19"/>
      <c r="M1875" s="19"/>
      <c r="O1875" s="19"/>
      <c r="Q1875" s="19"/>
    </row>
    <row r="1876" spans="9:17" ht="12.75" customHeight="1" x14ac:dyDescent="0.2">
      <c r="I1876" s="19"/>
      <c r="J1876" s="19"/>
      <c r="K1876" s="19"/>
      <c r="M1876" s="19"/>
      <c r="O1876" s="19"/>
      <c r="Q1876" s="19"/>
    </row>
    <row r="1877" spans="9:17" ht="12.75" customHeight="1" x14ac:dyDescent="0.2">
      <c r="I1877" s="19"/>
      <c r="J1877" s="19"/>
      <c r="K1877" s="19"/>
      <c r="M1877" s="19"/>
      <c r="O1877" s="19"/>
      <c r="Q1877" s="19"/>
    </row>
    <row r="1878" spans="9:17" ht="12.75" customHeight="1" x14ac:dyDescent="0.2">
      <c r="I1878" s="19"/>
      <c r="J1878" s="19"/>
      <c r="K1878" s="19"/>
      <c r="M1878" s="19"/>
      <c r="O1878" s="19"/>
      <c r="Q1878" s="19"/>
    </row>
    <row r="1879" spans="9:17" ht="12.75" customHeight="1" x14ac:dyDescent="0.2">
      <c r="I1879" s="19"/>
      <c r="J1879" s="19"/>
      <c r="K1879" s="19"/>
      <c r="M1879" s="19"/>
      <c r="O1879" s="19"/>
      <c r="Q1879" s="19"/>
    </row>
    <row r="1880" spans="9:17" ht="12.75" customHeight="1" x14ac:dyDescent="0.2">
      <c r="I1880" s="19"/>
      <c r="J1880" s="19"/>
      <c r="K1880" s="19"/>
      <c r="M1880" s="19"/>
      <c r="O1880" s="19"/>
      <c r="Q1880" s="19"/>
    </row>
    <row r="1881" spans="9:17" ht="12.75" customHeight="1" x14ac:dyDescent="0.2">
      <c r="I1881" s="19"/>
      <c r="J1881" s="19"/>
      <c r="K1881" s="19"/>
      <c r="M1881" s="19"/>
      <c r="O1881" s="19"/>
      <c r="Q1881" s="19"/>
    </row>
    <row r="1882" spans="9:17" ht="12.75" customHeight="1" x14ac:dyDescent="0.2">
      <c r="I1882" s="19"/>
      <c r="J1882" s="19"/>
      <c r="K1882" s="19"/>
      <c r="M1882" s="19"/>
      <c r="O1882" s="19"/>
      <c r="Q1882" s="19"/>
    </row>
    <row r="1883" spans="9:17" ht="12.75" customHeight="1" x14ac:dyDescent="0.2">
      <c r="I1883" s="19"/>
      <c r="J1883" s="19"/>
      <c r="K1883" s="19"/>
      <c r="M1883" s="19"/>
      <c r="O1883" s="19"/>
      <c r="Q1883" s="19"/>
    </row>
    <row r="1884" spans="9:17" ht="12.75" customHeight="1" x14ac:dyDescent="0.2">
      <c r="I1884" s="19"/>
      <c r="J1884" s="19"/>
      <c r="K1884" s="19"/>
      <c r="M1884" s="19"/>
      <c r="O1884" s="19"/>
      <c r="Q1884" s="19"/>
    </row>
    <row r="1885" spans="9:17" ht="12.75" customHeight="1" x14ac:dyDescent="0.2">
      <c r="I1885" s="19"/>
      <c r="J1885" s="19"/>
      <c r="K1885" s="19"/>
      <c r="M1885" s="19"/>
      <c r="O1885" s="19"/>
      <c r="Q1885" s="19"/>
    </row>
    <row r="1886" spans="9:17" ht="12.75" customHeight="1" x14ac:dyDescent="0.2">
      <c r="I1886" s="19"/>
      <c r="J1886" s="19"/>
      <c r="K1886" s="19"/>
      <c r="M1886" s="19"/>
      <c r="O1886" s="19"/>
      <c r="Q1886" s="19"/>
    </row>
    <row r="1887" spans="9:17" ht="12.75" customHeight="1" x14ac:dyDescent="0.2">
      <c r="I1887" s="19"/>
      <c r="J1887" s="19"/>
      <c r="K1887" s="19"/>
      <c r="M1887" s="19"/>
      <c r="O1887" s="19"/>
      <c r="Q1887" s="19"/>
    </row>
    <row r="1888" spans="9:17" ht="12.75" customHeight="1" x14ac:dyDescent="0.2">
      <c r="I1888" s="19"/>
      <c r="J1888" s="19"/>
      <c r="K1888" s="19"/>
      <c r="M1888" s="19"/>
      <c r="O1888" s="19"/>
      <c r="Q1888" s="19"/>
    </row>
    <row r="1889" spans="9:17" ht="12.75" customHeight="1" x14ac:dyDescent="0.2">
      <c r="I1889" s="19"/>
      <c r="J1889" s="19"/>
      <c r="K1889" s="19"/>
      <c r="M1889" s="19"/>
      <c r="O1889" s="19"/>
      <c r="Q1889" s="19"/>
    </row>
    <row r="1890" spans="9:17" ht="12.75" customHeight="1" x14ac:dyDescent="0.2">
      <c r="I1890" s="19"/>
      <c r="J1890" s="19"/>
      <c r="K1890" s="19"/>
      <c r="M1890" s="19"/>
      <c r="O1890" s="19"/>
      <c r="Q1890" s="19"/>
    </row>
    <row r="1891" spans="9:17" ht="12.75" customHeight="1" x14ac:dyDescent="0.2">
      <c r="I1891" s="19"/>
      <c r="J1891" s="19"/>
      <c r="K1891" s="19"/>
      <c r="M1891" s="19"/>
      <c r="O1891" s="19"/>
      <c r="Q1891" s="19"/>
    </row>
    <row r="1892" spans="9:17" ht="12.75" customHeight="1" x14ac:dyDescent="0.2">
      <c r="I1892" s="19"/>
      <c r="J1892" s="19"/>
      <c r="K1892" s="19"/>
      <c r="M1892" s="19"/>
      <c r="O1892" s="19"/>
      <c r="Q1892" s="19"/>
    </row>
    <row r="1893" spans="9:17" ht="12.75" customHeight="1" x14ac:dyDescent="0.2">
      <c r="I1893" s="19"/>
      <c r="J1893" s="19"/>
      <c r="K1893" s="19"/>
      <c r="M1893" s="19"/>
      <c r="O1893" s="19"/>
      <c r="Q1893" s="19"/>
    </row>
    <row r="1894" spans="9:17" ht="12.75" customHeight="1" x14ac:dyDescent="0.2">
      <c r="I1894" s="19"/>
      <c r="J1894" s="19"/>
      <c r="K1894" s="19"/>
      <c r="M1894" s="19"/>
      <c r="O1894" s="19"/>
      <c r="Q1894" s="19"/>
    </row>
    <row r="1895" spans="9:17" ht="12.75" customHeight="1" x14ac:dyDescent="0.2">
      <c r="I1895" s="19"/>
      <c r="J1895" s="19"/>
      <c r="K1895" s="19"/>
      <c r="M1895" s="19"/>
      <c r="O1895" s="19"/>
      <c r="Q1895" s="19"/>
    </row>
    <row r="1896" spans="9:17" ht="12.75" customHeight="1" x14ac:dyDescent="0.2">
      <c r="I1896" s="19"/>
      <c r="J1896" s="19"/>
      <c r="K1896" s="19"/>
      <c r="M1896" s="19"/>
      <c r="O1896" s="19"/>
      <c r="Q1896" s="19"/>
    </row>
    <row r="1897" spans="9:17" ht="12.75" customHeight="1" x14ac:dyDescent="0.2">
      <c r="I1897" s="19"/>
      <c r="J1897" s="19"/>
      <c r="K1897" s="19"/>
      <c r="M1897" s="19"/>
      <c r="O1897" s="19"/>
      <c r="Q1897" s="19"/>
    </row>
    <row r="1898" spans="9:17" ht="12.75" customHeight="1" x14ac:dyDescent="0.2">
      <c r="I1898" s="19"/>
      <c r="J1898" s="19"/>
      <c r="K1898" s="19"/>
      <c r="M1898" s="19"/>
      <c r="O1898" s="19"/>
      <c r="Q1898" s="19"/>
    </row>
    <row r="1899" spans="9:17" ht="12.75" customHeight="1" x14ac:dyDescent="0.2">
      <c r="I1899" s="19"/>
      <c r="J1899" s="19"/>
      <c r="K1899" s="19"/>
      <c r="M1899" s="19"/>
      <c r="O1899" s="19"/>
      <c r="Q1899" s="19"/>
    </row>
    <row r="1900" spans="9:17" ht="12.75" customHeight="1" x14ac:dyDescent="0.2">
      <c r="I1900" s="19"/>
      <c r="J1900" s="19"/>
      <c r="K1900" s="19"/>
      <c r="M1900" s="19"/>
      <c r="O1900" s="19"/>
      <c r="Q1900" s="19"/>
    </row>
    <row r="1901" spans="9:17" ht="12.75" customHeight="1" x14ac:dyDescent="0.2">
      <c r="I1901" s="19"/>
      <c r="J1901" s="19"/>
      <c r="K1901" s="19"/>
      <c r="M1901" s="19"/>
      <c r="O1901" s="19"/>
      <c r="Q1901" s="19"/>
    </row>
    <row r="1902" spans="9:17" ht="12.75" customHeight="1" x14ac:dyDescent="0.2">
      <c r="I1902" s="19"/>
      <c r="J1902" s="19"/>
      <c r="K1902" s="19"/>
      <c r="M1902" s="19"/>
      <c r="O1902" s="19"/>
      <c r="Q1902" s="19"/>
    </row>
    <row r="1903" spans="9:17" ht="12.75" customHeight="1" x14ac:dyDescent="0.2">
      <c r="I1903" s="19"/>
      <c r="J1903" s="19"/>
      <c r="K1903" s="19"/>
      <c r="M1903" s="19"/>
      <c r="O1903" s="19"/>
      <c r="Q1903" s="19"/>
    </row>
    <row r="1904" spans="9:17" ht="12.75" customHeight="1" x14ac:dyDescent="0.2">
      <c r="I1904" s="19"/>
      <c r="J1904" s="19"/>
      <c r="K1904" s="19"/>
      <c r="M1904" s="19"/>
      <c r="O1904" s="19"/>
      <c r="Q1904" s="19"/>
    </row>
    <row r="1905" spans="9:17" ht="12.75" customHeight="1" x14ac:dyDescent="0.2">
      <c r="I1905" s="19"/>
      <c r="J1905" s="19"/>
      <c r="K1905" s="19"/>
      <c r="M1905" s="19"/>
      <c r="O1905" s="19"/>
      <c r="Q1905" s="19"/>
    </row>
    <row r="1906" spans="9:17" ht="12.75" customHeight="1" x14ac:dyDescent="0.2">
      <c r="I1906" s="19"/>
      <c r="J1906" s="19"/>
      <c r="K1906" s="19"/>
      <c r="M1906" s="19"/>
      <c r="O1906" s="19"/>
      <c r="Q1906" s="19"/>
    </row>
    <row r="1907" spans="9:17" ht="12.75" customHeight="1" x14ac:dyDescent="0.2">
      <c r="I1907" s="19"/>
      <c r="J1907" s="19"/>
      <c r="K1907" s="19"/>
      <c r="M1907" s="19"/>
      <c r="O1907" s="19"/>
      <c r="Q1907" s="19"/>
    </row>
    <row r="1908" spans="9:17" ht="12.75" customHeight="1" x14ac:dyDescent="0.2">
      <c r="I1908" s="19"/>
      <c r="J1908" s="19"/>
      <c r="K1908" s="19"/>
      <c r="M1908" s="19"/>
      <c r="O1908" s="19"/>
      <c r="Q1908" s="19"/>
    </row>
    <row r="1909" spans="9:17" ht="12.75" customHeight="1" x14ac:dyDescent="0.2">
      <c r="I1909" s="19"/>
      <c r="J1909" s="19"/>
      <c r="K1909" s="19"/>
      <c r="M1909" s="19"/>
      <c r="O1909" s="19"/>
      <c r="Q1909" s="19"/>
    </row>
    <row r="1910" spans="9:17" ht="12.75" customHeight="1" x14ac:dyDescent="0.2">
      <c r="I1910" s="19"/>
      <c r="J1910" s="19"/>
      <c r="K1910" s="19"/>
      <c r="M1910" s="19"/>
      <c r="O1910" s="19"/>
      <c r="Q1910" s="19"/>
    </row>
    <row r="1911" spans="9:17" ht="12.75" customHeight="1" x14ac:dyDescent="0.2">
      <c r="I1911" s="19"/>
      <c r="J1911" s="19"/>
      <c r="K1911" s="19"/>
      <c r="M1911" s="19"/>
      <c r="O1911" s="19"/>
      <c r="Q1911" s="19"/>
    </row>
    <row r="1912" spans="9:17" ht="12.75" customHeight="1" x14ac:dyDescent="0.2">
      <c r="I1912" s="19"/>
      <c r="J1912" s="19"/>
      <c r="K1912" s="19"/>
      <c r="M1912" s="19"/>
      <c r="O1912" s="19"/>
      <c r="Q1912" s="19"/>
    </row>
    <row r="1913" spans="9:17" ht="12.75" customHeight="1" x14ac:dyDescent="0.2">
      <c r="I1913" s="19"/>
      <c r="J1913" s="19"/>
      <c r="K1913" s="19"/>
      <c r="M1913" s="19"/>
      <c r="O1913" s="19"/>
      <c r="Q1913" s="19"/>
    </row>
    <row r="1914" spans="9:17" ht="12.75" customHeight="1" x14ac:dyDescent="0.2">
      <c r="I1914" s="19"/>
      <c r="J1914" s="19"/>
      <c r="K1914" s="19"/>
      <c r="M1914" s="19"/>
      <c r="O1914" s="19"/>
      <c r="Q1914" s="19"/>
    </row>
    <row r="1915" spans="9:17" ht="12.75" customHeight="1" x14ac:dyDescent="0.2">
      <c r="I1915" s="19"/>
      <c r="J1915" s="19"/>
      <c r="K1915" s="19"/>
      <c r="M1915" s="19"/>
      <c r="O1915" s="19"/>
      <c r="Q1915" s="19"/>
    </row>
    <row r="1916" spans="9:17" ht="12.75" customHeight="1" x14ac:dyDescent="0.2">
      <c r="I1916" s="19"/>
      <c r="J1916" s="19"/>
      <c r="K1916" s="19"/>
      <c r="M1916" s="19"/>
      <c r="O1916" s="19"/>
      <c r="Q1916" s="19"/>
    </row>
    <row r="1917" spans="9:17" ht="12.75" customHeight="1" x14ac:dyDescent="0.2">
      <c r="I1917" s="19"/>
      <c r="J1917" s="19"/>
      <c r="K1917" s="19"/>
      <c r="M1917" s="19"/>
      <c r="O1917" s="19"/>
      <c r="Q1917" s="19"/>
    </row>
    <row r="1918" spans="9:17" ht="12.75" customHeight="1" x14ac:dyDescent="0.2">
      <c r="I1918" s="19"/>
      <c r="J1918" s="19"/>
      <c r="K1918" s="19"/>
      <c r="M1918" s="19"/>
      <c r="O1918" s="19"/>
      <c r="Q1918" s="19"/>
    </row>
    <row r="1919" spans="9:17" ht="12.75" customHeight="1" x14ac:dyDescent="0.2">
      <c r="I1919" s="19"/>
      <c r="J1919" s="19"/>
      <c r="K1919" s="19"/>
      <c r="M1919" s="19"/>
      <c r="O1919" s="19"/>
      <c r="Q1919" s="19"/>
    </row>
    <row r="1920" spans="9:17" ht="12.75" customHeight="1" x14ac:dyDescent="0.2">
      <c r="I1920" s="19"/>
      <c r="J1920" s="19"/>
      <c r="K1920" s="19"/>
      <c r="M1920" s="19"/>
      <c r="O1920" s="19"/>
      <c r="Q1920" s="19"/>
    </row>
    <row r="1921" spans="9:17" ht="12.75" customHeight="1" x14ac:dyDescent="0.2">
      <c r="I1921" s="19"/>
      <c r="J1921" s="19"/>
      <c r="K1921" s="19"/>
      <c r="M1921" s="19"/>
      <c r="O1921" s="19"/>
      <c r="Q1921" s="19"/>
    </row>
    <row r="1922" spans="9:17" ht="12.75" customHeight="1" x14ac:dyDescent="0.2">
      <c r="I1922" s="19"/>
      <c r="J1922" s="19"/>
      <c r="K1922" s="19"/>
      <c r="M1922" s="19"/>
      <c r="O1922" s="19"/>
      <c r="Q1922" s="19"/>
    </row>
    <row r="1923" spans="9:17" ht="12.75" customHeight="1" x14ac:dyDescent="0.2">
      <c r="I1923" s="19"/>
      <c r="J1923" s="19"/>
      <c r="K1923" s="19"/>
      <c r="M1923" s="19"/>
      <c r="O1923" s="19"/>
      <c r="Q1923" s="19"/>
    </row>
    <row r="1924" spans="9:17" ht="12.75" customHeight="1" x14ac:dyDescent="0.2">
      <c r="I1924" s="19"/>
      <c r="J1924" s="19"/>
      <c r="K1924" s="19"/>
      <c r="M1924" s="19"/>
      <c r="O1924" s="19"/>
      <c r="Q1924" s="19"/>
    </row>
    <row r="1925" spans="9:17" ht="12.75" customHeight="1" x14ac:dyDescent="0.2">
      <c r="I1925" s="19"/>
      <c r="J1925" s="19"/>
      <c r="K1925" s="19"/>
      <c r="M1925" s="19"/>
      <c r="O1925" s="19"/>
      <c r="Q1925" s="19"/>
    </row>
    <row r="1926" spans="9:17" ht="12.75" customHeight="1" x14ac:dyDescent="0.2">
      <c r="I1926" s="19"/>
      <c r="J1926" s="19"/>
      <c r="K1926" s="19"/>
      <c r="M1926" s="19"/>
      <c r="O1926" s="19"/>
      <c r="Q1926" s="19"/>
    </row>
    <row r="1927" spans="9:17" ht="12.75" customHeight="1" x14ac:dyDescent="0.2">
      <c r="I1927" s="19"/>
      <c r="J1927" s="19"/>
      <c r="K1927" s="19"/>
      <c r="M1927" s="19"/>
      <c r="O1927" s="19"/>
      <c r="Q1927" s="19"/>
    </row>
    <row r="1928" spans="9:17" ht="12.75" customHeight="1" x14ac:dyDescent="0.2">
      <c r="I1928" s="19"/>
      <c r="J1928" s="19"/>
      <c r="K1928" s="19"/>
      <c r="M1928" s="19"/>
      <c r="O1928" s="19"/>
      <c r="Q1928" s="19"/>
    </row>
    <row r="1929" spans="9:17" ht="12.75" customHeight="1" x14ac:dyDescent="0.2">
      <c r="I1929" s="19"/>
      <c r="J1929" s="19"/>
      <c r="K1929" s="19"/>
      <c r="M1929" s="19"/>
      <c r="O1929" s="19"/>
      <c r="Q1929" s="19"/>
    </row>
    <row r="1930" spans="9:17" ht="12.75" customHeight="1" x14ac:dyDescent="0.2">
      <c r="I1930" s="19"/>
      <c r="J1930" s="19"/>
      <c r="K1930" s="19"/>
      <c r="M1930" s="19"/>
      <c r="O1930" s="19"/>
      <c r="Q1930" s="19"/>
    </row>
    <row r="1931" spans="9:17" ht="12.75" customHeight="1" x14ac:dyDescent="0.2">
      <c r="I1931" s="19"/>
      <c r="J1931" s="19"/>
      <c r="K1931" s="19"/>
      <c r="M1931" s="19"/>
      <c r="O1931" s="19"/>
      <c r="Q1931" s="19"/>
    </row>
    <row r="1932" spans="9:17" ht="12.75" customHeight="1" x14ac:dyDescent="0.2">
      <c r="I1932" s="19"/>
      <c r="J1932" s="19"/>
      <c r="K1932" s="19"/>
      <c r="M1932" s="19"/>
      <c r="O1932" s="19"/>
      <c r="Q1932" s="19"/>
    </row>
    <row r="1933" spans="9:17" ht="12.75" customHeight="1" x14ac:dyDescent="0.2">
      <c r="I1933" s="19"/>
      <c r="J1933" s="19"/>
      <c r="K1933" s="19"/>
      <c r="M1933" s="19"/>
      <c r="O1933" s="19"/>
      <c r="Q1933" s="19"/>
    </row>
    <row r="1934" spans="9:17" ht="12.75" customHeight="1" x14ac:dyDescent="0.2">
      <c r="I1934" s="19"/>
      <c r="J1934" s="19"/>
      <c r="K1934" s="19"/>
      <c r="M1934" s="19"/>
      <c r="O1934" s="19"/>
      <c r="Q1934" s="19"/>
    </row>
    <row r="1935" spans="9:17" ht="12.75" customHeight="1" x14ac:dyDescent="0.2">
      <c r="I1935" s="19"/>
      <c r="J1935" s="19"/>
      <c r="K1935" s="19"/>
      <c r="M1935" s="19"/>
      <c r="O1935" s="19"/>
      <c r="Q1935" s="19"/>
    </row>
    <row r="1936" spans="9:17" ht="12.75" customHeight="1" x14ac:dyDescent="0.2">
      <c r="I1936" s="19"/>
      <c r="J1936" s="19"/>
      <c r="K1936" s="19"/>
      <c r="M1936" s="19"/>
      <c r="O1936" s="19"/>
      <c r="Q1936" s="19"/>
    </row>
    <row r="1937" spans="9:17" ht="12.75" customHeight="1" x14ac:dyDescent="0.2">
      <c r="I1937" s="19"/>
      <c r="J1937" s="19"/>
      <c r="K1937" s="19"/>
      <c r="M1937" s="19"/>
      <c r="O1937" s="19"/>
      <c r="Q1937" s="19"/>
    </row>
    <row r="1938" spans="9:17" ht="12.75" customHeight="1" x14ac:dyDescent="0.2">
      <c r="I1938" s="19"/>
      <c r="J1938" s="19"/>
      <c r="K1938" s="19"/>
      <c r="M1938" s="19"/>
      <c r="O1938" s="19"/>
      <c r="Q1938" s="19"/>
    </row>
    <row r="1939" spans="9:17" ht="12.75" customHeight="1" x14ac:dyDescent="0.2">
      <c r="I1939" s="19"/>
      <c r="J1939" s="19"/>
      <c r="K1939" s="19"/>
      <c r="M1939" s="19"/>
      <c r="O1939" s="19"/>
      <c r="Q1939" s="19"/>
    </row>
    <row r="1940" spans="9:17" ht="12.75" customHeight="1" x14ac:dyDescent="0.2">
      <c r="I1940" s="19"/>
      <c r="J1940" s="19"/>
      <c r="K1940" s="19"/>
      <c r="M1940" s="19"/>
      <c r="O1940" s="19"/>
      <c r="Q1940" s="19"/>
    </row>
    <row r="1941" spans="9:17" ht="12.75" customHeight="1" x14ac:dyDescent="0.2">
      <c r="I1941" s="19"/>
      <c r="J1941" s="19"/>
      <c r="K1941" s="19"/>
      <c r="M1941" s="19"/>
      <c r="O1941" s="19"/>
      <c r="Q1941" s="19"/>
    </row>
    <row r="1942" spans="9:17" ht="12.75" customHeight="1" x14ac:dyDescent="0.2">
      <c r="I1942" s="19"/>
      <c r="J1942" s="19"/>
      <c r="K1942" s="19"/>
      <c r="M1942" s="19"/>
      <c r="O1942" s="19"/>
      <c r="Q1942" s="19"/>
    </row>
    <row r="1943" spans="9:17" ht="12.75" customHeight="1" x14ac:dyDescent="0.2">
      <c r="I1943" s="19"/>
      <c r="J1943" s="19"/>
      <c r="K1943" s="19"/>
      <c r="M1943" s="19"/>
      <c r="O1943" s="19"/>
      <c r="Q1943" s="19"/>
    </row>
    <row r="1944" spans="9:17" ht="12.75" customHeight="1" x14ac:dyDescent="0.2">
      <c r="I1944" s="19"/>
      <c r="J1944" s="19"/>
      <c r="K1944" s="19"/>
      <c r="M1944" s="19"/>
      <c r="O1944" s="19"/>
      <c r="Q1944" s="19"/>
    </row>
    <row r="1945" spans="9:17" ht="12.75" customHeight="1" x14ac:dyDescent="0.2">
      <c r="I1945" s="19"/>
      <c r="J1945" s="19"/>
      <c r="K1945" s="19"/>
      <c r="M1945" s="19"/>
      <c r="O1945" s="19"/>
      <c r="Q1945" s="19"/>
    </row>
    <row r="1946" spans="9:17" ht="12.75" customHeight="1" x14ac:dyDescent="0.2">
      <c r="I1946" s="19"/>
      <c r="J1946" s="19"/>
      <c r="K1946" s="19"/>
      <c r="M1946" s="19"/>
      <c r="O1946" s="19"/>
      <c r="Q1946" s="19"/>
    </row>
    <row r="1947" spans="9:17" ht="12.75" customHeight="1" x14ac:dyDescent="0.2">
      <c r="I1947" s="19"/>
      <c r="J1947" s="19"/>
      <c r="K1947" s="19"/>
      <c r="M1947" s="19"/>
      <c r="O1947" s="19"/>
      <c r="Q1947" s="19"/>
    </row>
    <row r="1948" spans="9:17" ht="12.75" customHeight="1" x14ac:dyDescent="0.2">
      <c r="I1948" s="19"/>
      <c r="J1948" s="19"/>
      <c r="K1948" s="19"/>
      <c r="M1948" s="19"/>
      <c r="O1948" s="19"/>
      <c r="Q1948" s="19"/>
    </row>
    <row r="1949" spans="9:17" ht="12.75" customHeight="1" x14ac:dyDescent="0.2">
      <c r="I1949" s="19"/>
      <c r="J1949" s="19"/>
      <c r="K1949" s="19"/>
      <c r="M1949" s="19"/>
      <c r="O1949" s="19"/>
      <c r="Q1949" s="19"/>
    </row>
    <row r="1950" spans="9:17" ht="12.75" customHeight="1" x14ac:dyDescent="0.2">
      <c r="I1950" s="19"/>
      <c r="J1950" s="19"/>
      <c r="K1950" s="19"/>
      <c r="M1950" s="19"/>
      <c r="O1950" s="19"/>
      <c r="Q1950" s="19"/>
    </row>
    <row r="1951" spans="9:17" ht="12.75" customHeight="1" x14ac:dyDescent="0.2">
      <c r="I1951" s="19"/>
      <c r="J1951" s="19"/>
      <c r="K1951" s="19"/>
      <c r="M1951" s="19"/>
      <c r="O1951" s="19"/>
      <c r="Q1951" s="19"/>
    </row>
    <row r="1952" spans="9:17" ht="12.75" customHeight="1" x14ac:dyDescent="0.2">
      <c r="I1952" s="19"/>
      <c r="J1952" s="19"/>
      <c r="K1952" s="19"/>
      <c r="M1952" s="19"/>
      <c r="O1952" s="19"/>
      <c r="Q1952" s="19"/>
    </row>
    <row r="1953" spans="9:17" ht="12.75" customHeight="1" x14ac:dyDescent="0.2">
      <c r="I1953" s="19"/>
      <c r="J1953" s="19"/>
      <c r="K1953" s="19"/>
      <c r="M1953" s="19"/>
      <c r="O1953" s="19"/>
      <c r="Q1953" s="19"/>
    </row>
    <row r="1954" spans="9:17" ht="12.75" customHeight="1" x14ac:dyDescent="0.2">
      <c r="I1954" s="19"/>
      <c r="J1954" s="19"/>
      <c r="K1954" s="19"/>
      <c r="M1954" s="19"/>
      <c r="O1954" s="19"/>
      <c r="Q1954" s="19"/>
    </row>
    <row r="1955" spans="9:17" ht="12.75" customHeight="1" x14ac:dyDescent="0.2">
      <c r="I1955" s="19"/>
      <c r="J1955" s="19"/>
      <c r="K1955" s="19"/>
      <c r="M1955" s="19"/>
      <c r="O1955" s="19"/>
      <c r="Q1955" s="19"/>
    </row>
    <row r="1956" spans="9:17" ht="12.75" customHeight="1" x14ac:dyDescent="0.2">
      <c r="I1956" s="19"/>
      <c r="J1956" s="19"/>
      <c r="K1956" s="19"/>
      <c r="M1956" s="19"/>
      <c r="O1956" s="19"/>
      <c r="Q1956" s="19"/>
    </row>
    <row r="1957" spans="9:17" ht="12.75" customHeight="1" x14ac:dyDescent="0.2">
      <c r="I1957" s="19"/>
      <c r="J1957" s="19"/>
      <c r="K1957" s="19"/>
      <c r="M1957" s="19"/>
      <c r="O1957" s="19"/>
      <c r="Q1957" s="19"/>
    </row>
    <row r="1958" spans="9:17" ht="12.75" customHeight="1" x14ac:dyDescent="0.2">
      <c r="I1958" s="19"/>
      <c r="J1958" s="19"/>
      <c r="K1958" s="19"/>
      <c r="M1958" s="19"/>
      <c r="O1958" s="19"/>
      <c r="Q1958" s="19"/>
    </row>
    <row r="1959" spans="9:17" ht="12.75" customHeight="1" x14ac:dyDescent="0.2">
      <c r="I1959" s="19"/>
      <c r="J1959" s="19"/>
      <c r="K1959" s="19"/>
      <c r="M1959" s="19"/>
      <c r="O1959" s="19"/>
      <c r="Q1959" s="19"/>
    </row>
    <row r="1960" spans="9:17" ht="12.75" customHeight="1" x14ac:dyDescent="0.2">
      <c r="I1960" s="19"/>
      <c r="J1960" s="19"/>
      <c r="K1960" s="19"/>
      <c r="M1960" s="19"/>
      <c r="O1960" s="19"/>
      <c r="Q1960" s="19"/>
    </row>
    <row r="1961" spans="9:17" ht="12.75" customHeight="1" x14ac:dyDescent="0.2">
      <c r="I1961" s="19"/>
      <c r="J1961" s="19"/>
      <c r="K1961" s="19"/>
      <c r="M1961" s="19"/>
      <c r="O1961" s="19"/>
      <c r="Q1961" s="19"/>
    </row>
    <row r="1962" spans="9:17" ht="12.75" customHeight="1" x14ac:dyDescent="0.2">
      <c r="I1962" s="19"/>
      <c r="J1962" s="19"/>
      <c r="K1962" s="19"/>
      <c r="M1962" s="19"/>
      <c r="O1962" s="19"/>
      <c r="Q1962" s="19"/>
    </row>
    <row r="1963" spans="9:17" ht="12.75" customHeight="1" x14ac:dyDescent="0.2">
      <c r="I1963" s="19"/>
      <c r="J1963" s="19"/>
      <c r="K1963" s="19"/>
      <c r="M1963" s="19"/>
      <c r="O1963" s="19"/>
      <c r="Q1963" s="19"/>
    </row>
    <row r="1964" spans="9:17" ht="12.75" customHeight="1" x14ac:dyDescent="0.2">
      <c r="I1964" s="19"/>
      <c r="J1964" s="19"/>
      <c r="K1964" s="19"/>
      <c r="M1964" s="19"/>
      <c r="O1964" s="19"/>
      <c r="Q1964" s="19"/>
    </row>
    <row r="1965" spans="9:17" ht="12.75" customHeight="1" x14ac:dyDescent="0.2">
      <c r="I1965" s="19"/>
      <c r="J1965" s="19"/>
      <c r="K1965" s="19"/>
      <c r="M1965" s="19"/>
      <c r="O1965" s="19"/>
      <c r="Q1965" s="19"/>
    </row>
    <row r="1966" spans="9:17" ht="12.75" customHeight="1" x14ac:dyDescent="0.2">
      <c r="I1966" s="19"/>
      <c r="J1966" s="19"/>
      <c r="K1966" s="19"/>
      <c r="M1966" s="19"/>
      <c r="O1966" s="19"/>
      <c r="Q1966" s="19"/>
    </row>
    <row r="1967" spans="9:17" ht="12.75" customHeight="1" x14ac:dyDescent="0.2">
      <c r="I1967" s="19"/>
      <c r="J1967" s="19"/>
      <c r="K1967" s="19"/>
      <c r="M1967" s="19"/>
      <c r="O1967" s="19"/>
      <c r="Q1967" s="19"/>
    </row>
    <row r="1968" spans="9:17" ht="12.75" customHeight="1" x14ac:dyDescent="0.2">
      <c r="I1968" s="19"/>
      <c r="J1968" s="19"/>
      <c r="K1968" s="19"/>
      <c r="M1968" s="19"/>
      <c r="O1968" s="19"/>
      <c r="Q1968" s="19"/>
    </row>
    <row r="1969" spans="9:17" ht="12.75" customHeight="1" x14ac:dyDescent="0.2">
      <c r="I1969" s="19"/>
      <c r="J1969" s="19"/>
      <c r="K1969" s="19"/>
      <c r="M1969" s="19"/>
      <c r="O1969" s="19"/>
      <c r="Q1969" s="19"/>
    </row>
    <row r="1970" spans="9:17" ht="12.75" customHeight="1" x14ac:dyDescent="0.2">
      <c r="I1970" s="19"/>
      <c r="J1970" s="19"/>
      <c r="K1970" s="19"/>
      <c r="M1970" s="19"/>
      <c r="O1970" s="19"/>
      <c r="Q1970" s="19"/>
    </row>
    <row r="1971" spans="9:17" ht="12.75" customHeight="1" x14ac:dyDescent="0.2">
      <c r="I1971" s="19"/>
      <c r="J1971" s="19"/>
      <c r="K1971" s="19"/>
      <c r="M1971" s="19"/>
      <c r="O1971" s="19"/>
      <c r="Q1971" s="19"/>
    </row>
    <row r="1972" spans="9:17" ht="12.75" customHeight="1" x14ac:dyDescent="0.2">
      <c r="I1972" s="19"/>
      <c r="J1972" s="19"/>
      <c r="K1972" s="19"/>
      <c r="M1972" s="19"/>
      <c r="O1972" s="19"/>
      <c r="Q1972" s="19"/>
    </row>
    <row r="1973" spans="9:17" ht="12.75" customHeight="1" x14ac:dyDescent="0.2">
      <c r="I1973" s="19"/>
      <c r="J1973" s="19"/>
      <c r="K1973" s="19"/>
      <c r="M1973" s="19"/>
      <c r="O1973" s="19"/>
      <c r="Q1973" s="19"/>
    </row>
    <row r="1974" spans="9:17" ht="12.75" customHeight="1" x14ac:dyDescent="0.2">
      <c r="I1974" s="19"/>
      <c r="J1974" s="19"/>
      <c r="K1974" s="19"/>
      <c r="M1974" s="19"/>
      <c r="O1974" s="19"/>
      <c r="Q1974" s="19"/>
    </row>
  </sheetData>
  <mergeCells count="2">
    <mergeCell ref="A1:R1"/>
    <mergeCell ref="A2:R2"/>
  </mergeCells>
  <phoneticPr fontId="12" type="noConversion"/>
  <printOptions horizontalCentered="1"/>
  <pageMargins left="0.35" right="0.35" top="0.75" bottom="0.75" header="0.5" footer="0.5"/>
  <pageSetup scale="55" fitToHeight="0" orientation="landscape" r:id="rId1"/>
  <headerFooter alignWithMargins="0">
    <oddFooter>&amp;R&amp;"Times New Roman,Bold"&amp;10&amp;A</oddFooter>
  </headerFooter>
  <rowBreaks count="5" manualBreakCount="5">
    <brk id="72" max="17" man="1"/>
    <brk id="133" max="17" man="1"/>
    <brk id="186" max="17" man="1"/>
    <brk id="245" max="17" man="1"/>
    <brk id="31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4AFF-9ECB-487D-A8DA-0FEE0652D1CB}">
  <sheetPr>
    <pageSetUpPr fitToPage="1"/>
  </sheetPr>
  <dimension ref="A1:V1397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6" style="67" customWidth="1"/>
    <col min="2" max="2" width="8" style="68" customWidth="1"/>
    <col min="3" max="3" width="3.7109375" style="69" customWidth="1"/>
    <col min="4" max="4" width="46.42578125" style="70" customWidth="1"/>
    <col min="5" max="5" width="18.7109375" style="71" customWidth="1"/>
    <col min="6" max="7" width="18.7109375" style="70" customWidth="1"/>
    <col min="8" max="8" width="2.140625" style="70" customWidth="1"/>
    <col min="9" max="9" width="26" style="70" customWidth="1"/>
    <col min="10" max="10" width="6" style="70" bestFit="1" customWidth="1"/>
    <col min="11" max="11" width="14.42578125" style="70" customWidth="1"/>
    <col min="12" max="12" width="6" style="70" bestFit="1" customWidth="1"/>
    <col min="13" max="13" width="15.85546875" style="70" customWidth="1"/>
    <col min="14" max="14" width="6" style="70" bestFit="1" customWidth="1"/>
    <col min="15" max="15" width="15.85546875" style="70" customWidth="1"/>
    <col min="16" max="16" width="5.42578125" style="72" customWidth="1"/>
    <col min="17" max="17" width="16.140625" style="72" customWidth="1"/>
    <col min="18" max="18" width="5.42578125" style="72" customWidth="1"/>
    <col min="19" max="19" width="16.140625" style="72" customWidth="1"/>
    <col min="20" max="20" width="6.7109375" style="70" bestFit="1" customWidth="1"/>
    <col min="21" max="21" width="18.85546875" style="70" bestFit="1" customWidth="1"/>
    <col min="22" max="254" width="14.5703125" style="70"/>
    <col min="255" max="255" width="4.140625" style="70" customWidth="1"/>
    <col min="256" max="256" width="5.28515625" style="70" customWidth="1"/>
    <col min="257" max="257" width="8.7109375" style="70" customWidth="1"/>
    <col min="258" max="258" width="2.28515625" style="70" customWidth="1"/>
    <col min="259" max="259" width="42.140625" style="70" bestFit="1" customWidth="1"/>
    <col min="260" max="260" width="5.85546875" style="70" customWidth="1"/>
    <col min="261" max="261" width="13.140625" style="70" bestFit="1" customWidth="1"/>
    <col min="262" max="262" width="6" style="70" customWidth="1"/>
    <col min="263" max="263" width="13.140625" style="70" bestFit="1" customWidth="1"/>
    <col min="264" max="264" width="6.140625" style="70" customWidth="1"/>
    <col min="265" max="265" width="13.140625" style="70" bestFit="1" customWidth="1"/>
    <col min="266" max="266" width="6.140625" style="70" customWidth="1"/>
    <col min="267" max="268" width="13.140625" style="70" bestFit="1" customWidth="1"/>
    <col min="269" max="269" width="6.140625" style="70" customWidth="1"/>
    <col min="270" max="270" width="13.140625" style="70" bestFit="1" customWidth="1"/>
    <col min="271" max="271" width="15" style="70" bestFit="1" customWidth="1"/>
    <col min="272" max="272" width="5.28515625" style="70" customWidth="1"/>
    <col min="273" max="273" width="4.42578125" style="70" customWidth="1"/>
    <col min="274" max="274" width="3.85546875" style="70" customWidth="1"/>
    <col min="275" max="275" width="5.28515625" style="70" customWidth="1"/>
    <col min="276" max="276" width="5" style="70" customWidth="1"/>
    <col min="277" max="510" width="14.5703125" style="70"/>
    <col min="511" max="511" width="4.140625" style="70" customWidth="1"/>
    <col min="512" max="512" width="5.28515625" style="70" customWidth="1"/>
    <col min="513" max="513" width="8.7109375" style="70" customWidth="1"/>
    <col min="514" max="514" width="2.28515625" style="70" customWidth="1"/>
    <col min="515" max="515" width="42.140625" style="70" bestFit="1" customWidth="1"/>
    <col min="516" max="516" width="5.85546875" style="70" customWidth="1"/>
    <col min="517" max="517" width="13.140625" style="70" bestFit="1" customWidth="1"/>
    <col min="518" max="518" width="6" style="70" customWidth="1"/>
    <col min="519" max="519" width="13.140625" style="70" bestFit="1" customWidth="1"/>
    <col min="520" max="520" width="6.140625" style="70" customWidth="1"/>
    <col min="521" max="521" width="13.140625" style="70" bestFit="1" customWidth="1"/>
    <col min="522" max="522" width="6.140625" style="70" customWidth="1"/>
    <col min="523" max="524" width="13.140625" style="70" bestFit="1" customWidth="1"/>
    <col min="525" max="525" width="6.140625" style="70" customWidth="1"/>
    <col min="526" max="526" width="13.140625" style="70" bestFit="1" customWidth="1"/>
    <col min="527" max="527" width="15" style="70" bestFit="1" customWidth="1"/>
    <col min="528" max="528" width="5.28515625" style="70" customWidth="1"/>
    <col min="529" max="529" width="4.42578125" style="70" customWidth="1"/>
    <col min="530" max="530" width="3.85546875" style="70" customWidth="1"/>
    <col min="531" max="531" width="5.28515625" style="70" customWidth="1"/>
    <col min="532" max="532" width="5" style="70" customWidth="1"/>
    <col min="533" max="766" width="14.5703125" style="70"/>
    <col min="767" max="767" width="4.140625" style="70" customWidth="1"/>
    <col min="768" max="768" width="5.28515625" style="70" customWidth="1"/>
    <col min="769" max="769" width="8.7109375" style="70" customWidth="1"/>
    <col min="770" max="770" width="2.28515625" style="70" customWidth="1"/>
    <col min="771" max="771" width="42.140625" style="70" bestFit="1" customWidth="1"/>
    <col min="772" max="772" width="5.85546875" style="70" customWidth="1"/>
    <col min="773" max="773" width="13.140625" style="70" bestFit="1" customWidth="1"/>
    <col min="774" max="774" width="6" style="70" customWidth="1"/>
    <col min="775" max="775" width="13.140625" style="70" bestFit="1" customWidth="1"/>
    <col min="776" max="776" width="6.140625" style="70" customWidth="1"/>
    <col min="777" max="777" width="13.140625" style="70" bestFit="1" customWidth="1"/>
    <col min="778" max="778" width="6.140625" style="70" customWidth="1"/>
    <col min="779" max="780" width="13.140625" style="70" bestFit="1" customWidth="1"/>
    <col min="781" max="781" width="6.140625" style="70" customWidth="1"/>
    <col min="782" max="782" width="13.140625" style="70" bestFit="1" customWidth="1"/>
    <col min="783" max="783" width="15" style="70" bestFit="1" customWidth="1"/>
    <col min="784" max="784" width="5.28515625" style="70" customWidth="1"/>
    <col min="785" max="785" width="4.42578125" style="70" customWidth="1"/>
    <col min="786" max="786" width="3.85546875" style="70" customWidth="1"/>
    <col min="787" max="787" width="5.28515625" style="70" customWidth="1"/>
    <col min="788" max="788" width="5" style="70" customWidth="1"/>
    <col min="789" max="1022" width="14.5703125" style="70"/>
    <col min="1023" max="1023" width="4.140625" style="70" customWidth="1"/>
    <col min="1024" max="1024" width="5.28515625" style="70" customWidth="1"/>
    <col min="1025" max="1025" width="8.7109375" style="70" customWidth="1"/>
    <col min="1026" max="1026" width="2.28515625" style="70" customWidth="1"/>
    <col min="1027" max="1027" width="42.140625" style="70" bestFit="1" customWidth="1"/>
    <col min="1028" max="1028" width="5.85546875" style="70" customWidth="1"/>
    <col min="1029" max="1029" width="13.140625" style="70" bestFit="1" customWidth="1"/>
    <col min="1030" max="1030" width="6" style="70" customWidth="1"/>
    <col min="1031" max="1031" width="13.140625" style="70" bestFit="1" customWidth="1"/>
    <col min="1032" max="1032" width="6.140625" style="70" customWidth="1"/>
    <col min="1033" max="1033" width="13.140625" style="70" bestFit="1" customWidth="1"/>
    <col min="1034" max="1034" width="6.140625" style="70" customWidth="1"/>
    <col min="1035" max="1036" width="13.140625" style="70" bestFit="1" customWidth="1"/>
    <col min="1037" max="1037" width="6.140625" style="70" customWidth="1"/>
    <col min="1038" max="1038" width="13.140625" style="70" bestFit="1" customWidth="1"/>
    <col min="1039" max="1039" width="15" style="70" bestFit="1" customWidth="1"/>
    <col min="1040" max="1040" width="5.28515625" style="70" customWidth="1"/>
    <col min="1041" max="1041" width="4.42578125" style="70" customWidth="1"/>
    <col min="1042" max="1042" width="3.85546875" style="70" customWidth="1"/>
    <col min="1043" max="1043" width="5.28515625" style="70" customWidth="1"/>
    <col min="1044" max="1044" width="5" style="70" customWidth="1"/>
    <col min="1045" max="1278" width="14.5703125" style="70"/>
    <col min="1279" max="1279" width="4.140625" style="70" customWidth="1"/>
    <col min="1280" max="1280" width="5.28515625" style="70" customWidth="1"/>
    <col min="1281" max="1281" width="8.7109375" style="70" customWidth="1"/>
    <col min="1282" max="1282" width="2.28515625" style="70" customWidth="1"/>
    <col min="1283" max="1283" width="42.140625" style="70" bestFit="1" customWidth="1"/>
    <col min="1284" max="1284" width="5.85546875" style="70" customWidth="1"/>
    <col min="1285" max="1285" width="13.140625" style="70" bestFit="1" customWidth="1"/>
    <col min="1286" max="1286" width="6" style="70" customWidth="1"/>
    <col min="1287" max="1287" width="13.140625" style="70" bestFit="1" customWidth="1"/>
    <col min="1288" max="1288" width="6.140625" style="70" customWidth="1"/>
    <col min="1289" max="1289" width="13.140625" style="70" bestFit="1" customWidth="1"/>
    <col min="1290" max="1290" width="6.140625" style="70" customWidth="1"/>
    <col min="1291" max="1292" width="13.140625" style="70" bestFit="1" customWidth="1"/>
    <col min="1293" max="1293" width="6.140625" style="70" customWidth="1"/>
    <col min="1294" max="1294" width="13.140625" style="70" bestFit="1" customWidth="1"/>
    <col min="1295" max="1295" width="15" style="70" bestFit="1" customWidth="1"/>
    <col min="1296" max="1296" width="5.28515625" style="70" customWidth="1"/>
    <col min="1297" max="1297" width="4.42578125" style="70" customWidth="1"/>
    <col min="1298" max="1298" width="3.85546875" style="70" customWidth="1"/>
    <col min="1299" max="1299" width="5.28515625" style="70" customWidth="1"/>
    <col min="1300" max="1300" width="5" style="70" customWidth="1"/>
    <col min="1301" max="1534" width="14.5703125" style="70"/>
    <col min="1535" max="1535" width="4.140625" style="70" customWidth="1"/>
    <col min="1536" max="1536" width="5.28515625" style="70" customWidth="1"/>
    <col min="1537" max="1537" width="8.7109375" style="70" customWidth="1"/>
    <col min="1538" max="1538" width="2.28515625" style="70" customWidth="1"/>
    <col min="1539" max="1539" width="42.140625" style="70" bestFit="1" customWidth="1"/>
    <col min="1540" max="1540" width="5.85546875" style="70" customWidth="1"/>
    <col min="1541" max="1541" width="13.140625" style="70" bestFit="1" customWidth="1"/>
    <col min="1542" max="1542" width="6" style="70" customWidth="1"/>
    <col min="1543" max="1543" width="13.140625" style="70" bestFit="1" customWidth="1"/>
    <col min="1544" max="1544" width="6.140625" style="70" customWidth="1"/>
    <col min="1545" max="1545" width="13.140625" style="70" bestFit="1" customWidth="1"/>
    <col min="1546" max="1546" width="6.140625" style="70" customWidth="1"/>
    <col min="1547" max="1548" width="13.140625" style="70" bestFit="1" customWidth="1"/>
    <col min="1549" max="1549" width="6.140625" style="70" customWidth="1"/>
    <col min="1550" max="1550" width="13.140625" style="70" bestFit="1" customWidth="1"/>
    <col min="1551" max="1551" width="15" style="70" bestFit="1" customWidth="1"/>
    <col min="1552" max="1552" width="5.28515625" style="70" customWidth="1"/>
    <col min="1553" max="1553" width="4.42578125" style="70" customWidth="1"/>
    <col min="1554" max="1554" width="3.85546875" style="70" customWidth="1"/>
    <col min="1555" max="1555" width="5.28515625" style="70" customWidth="1"/>
    <col min="1556" max="1556" width="5" style="70" customWidth="1"/>
    <col min="1557" max="1790" width="14.5703125" style="70"/>
    <col min="1791" max="1791" width="4.140625" style="70" customWidth="1"/>
    <col min="1792" max="1792" width="5.28515625" style="70" customWidth="1"/>
    <col min="1793" max="1793" width="8.7109375" style="70" customWidth="1"/>
    <col min="1794" max="1794" width="2.28515625" style="70" customWidth="1"/>
    <col min="1795" max="1795" width="42.140625" style="70" bestFit="1" customWidth="1"/>
    <col min="1796" max="1796" width="5.85546875" style="70" customWidth="1"/>
    <col min="1797" max="1797" width="13.140625" style="70" bestFit="1" customWidth="1"/>
    <col min="1798" max="1798" width="6" style="70" customWidth="1"/>
    <col min="1799" max="1799" width="13.140625" style="70" bestFit="1" customWidth="1"/>
    <col min="1800" max="1800" width="6.140625" style="70" customWidth="1"/>
    <col min="1801" max="1801" width="13.140625" style="70" bestFit="1" customWidth="1"/>
    <col min="1802" max="1802" width="6.140625" style="70" customWidth="1"/>
    <col min="1803" max="1804" width="13.140625" style="70" bestFit="1" customWidth="1"/>
    <col min="1805" max="1805" width="6.140625" style="70" customWidth="1"/>
    <col min="1806" max="1806" width="13.140625" style="70" bestFit="1" customWidth="1"/>
    <col min="1807" max="1807" width="15" style="70" bestFit="1" customWidth="1"/>
    <col min="1808" max="1808" width="5.28515625" style="70" customWidth="1"/>
    <col min="1809" max="1809" width="4.42578125" style="70" customWidth="1"/>
    <col min="1810" max="1810" width="3.85546875" style="70" customWidth="1"/>
    <col min="1811" max="1811" width="5.28515625" style="70" customWidth="1"/>
    <col min="1812" max="1812" width="5" style="70" customWidth="1"/>
    <col min="1813" max="2046" width="14.5703125" style="70"/>
    <col min="2047" max="2047" width="4.140625" style="70" customWidth="1"/>
    <col min="2048" max="2048" width="5.28515625" style="70" customWidth="1"/>
    <col min="2049" max="2049" width="8.7109375" style="70" customWidth="1"/>
    <col min="2050" max="2050" width="2.28515625" style="70" customWidth="1"/>
    <col min="2051" max="2051" width="42.140625" style="70" bestFit="1" customWidth="1"/>
    <col min="2052" max="2052" width="5.85546875" style="70" customWidth="1"/>
    <col min="2053" max="2053" width="13.140625" style="70" bestFit="1" customWidth="1"/>
    <col min="2054" max="2054" width="6" style="70" customWidth="1"/>
    <col min="2055" max="2055" width="13.140625" style="70" bestFit="1" customWidth="1"/>
    <col min="2056" max="2056" width="6.140625" style="70" customWidth="1"/>
    <col min="2057" max="2057" width="13.140625" style="70" bestFit="1" customWidth="1"/>
    <col min="2058" max="2058" width="6.140625" style="70" customWidth="1"/>
    <col min="2059" max="2060" width="13.140625" style="70" bestFit="1" customWidth="1"/>
    <col min="2061" max="2061" width="6.140625" style="70" customWidth="1"/>
    <col min="2062" max="2062" width="13.140625" style="70" bestFit="1" customWidth="1"/>
    <col min="2063" max="2063" width="15" style="70" bestFit="1" customWidth="1"/>
    <col min="2064" max="2064" width="5.28515625" style="70" customWidth="1"/>
    <col min="2065" max="2065" width="4.42578125" style="70" customWidth="1"/>
    <col min="2066" max="2066" width="3.85546875" style="70" customWidth="1"/>
    <col min="2067" max="2067" width="5.28515625" style="70" customWidth="1"/>
    <col min="2068" max="2068" width="5" style="70" customWidth="1"/>
    <col min="2069" max="2302" width="14.5703125" style="70"/>
    <col min="2303" max="2303" width="4.140625" style="70" customWidth="1"/>
    <col min="2304" max="2304" width="5.28515625" style="70" customWidth="1"/>
    <col min="2305" max="2305" width="8.7109375" style="70" customWidth="1"/>
    <col min="2306" max="2306" width="2.28515625" style="70" customWidth="1"/>
    <col min="2307" max="2307" width="42.140625" style="70" bestFit="1" customWidth="1"/>
    <col min="2308" max="2308" width="5.85546875" style="70" customWidth="1"/>
    <col min="2309" max="2309" width="13.140625" style="70" bestFit="1" customWidth="1"/>
    <col min="2310" max="2310" width="6" style="70" customWidth="1"/>
    <col min="2311" max="2311" width="13.140625" style="70" bestFit="1" customWidth="1"/>
    <col min="2312" max="2312" width="6.140625" style="70" customWidth="1"/>
    <col min="2313" max="2313" width="13.140625" style="70" bestFit="1" customWidth="1"/>
    <col min="2314" max="2314" width="6.140625" style="70" customWidth="1"/>
    <col min="2315" max="2316" width="13.140625" style="70" bestFit="1" customWidth="1"/>
    <col min="2317" max="2317" width="6.140625" style="70" customWidth="1"/>
    <col min="2318" max="2318" width="13.140625" style="70" bestFit="1" customWidth="1"/>
    <col min="2319" max="2319" width="15" style="70" bestFit="1" customWidth="1"/>
    <col min="2320" max="2320" width="5.28515625" style="70" customWidth="1"/>
    <col min="2321" max="2321" width="4.42578125" style="70" customWidth="1"/>
    <col min="2322" max="2322" width="3.85546875" style="70" customWidth="1"/>
    <col min="2323" max="2323" width="5.28515625" style="70" customWidth="1"/>
    <col min="2324" max="2324" width="5" style="70" customWidth="1"/>
    <col min="2325" max="2558" width="14.5703125" style="70"/>
    <col min="2559" max="2559" width="4.140625" style="70" customWidth="1"/>
    <col min="2560" max="2560" width="5.28515625" style="70" customWidth="1"/>
    <col min="2561" max="2561" width="8.7109375" style="70" customWidth="1"/>
    <col min="2562" max="2562" width="2.28515625" style="70" customWidth="1"/>
    <col min="2563" max="2563" width="42.140625" style="70" bestFit="1" customWidth="1"/>
    <col min="2564" max="2564" width="5.85546875" style="70" customWidth="1"/>
    <col min="2565" max="2565" width="13.140625" style="70" bestFit="1" customWidth="1"/>
    <col min="2566" max="2566" width="6" style="70" customWidth="1"/>
    <col min="2567" max="2567" width="13.140625" style="70" bestFit="1" customWidth="1"/>
    <col min="2568" max="2568" width="6.140625" style="70" customWidth="1"/>
    <col min="2569" max="2569" width="13.140625" style="70" bestFit="1" customWidth="1"/>
    <col min="2570" max="2570" width="6.140625" style="70" customWidth="1"/>
    <col min="2571" max="2572" width="13.140625" style="70" bestFit="1" customWidth="1"/>
    <col min="2573" max="2573" width="6.140625" style="70" customWidth="1"/>
    <col min="2574" max="2574" width="13.140625" style="70" bestFit="1" customWidth="1"/>
    <col min="2575" max="2575" width="15" style="70" bestFit="1" customWidth="1"/>
    <col min="2576" max="2576" width="5.28515625" style="70" customWidth="1"/>
    <col min="2577" max="2577" width="4.42578125" style="70" customWidth="1"/>
    <col min="2578" max="2578" width="3.85546875" style="70" customWidth="1"/>
    <col min="2579" max="2579" width="5.28515625" style="70" customWidth="1"/>
    <col min="2580" max="2580" width="5" style="70" customWidth="1"/>
    <col min="2581" max="2814" width="14.5703125" style="70"/>
    <col min="2815" max="2815" width="4.140625" style="70" customWidth="1"/>
    <col min="2816" max="2816" width="5.28515625" style="70" customWidth="1"/>
    <col min="2817" max="2817" width="8.7109375" style="70" customWidth="1"/>
    <col min="2818" max="2818" width="2.28515625" style="70" customWidth="1"/>
    <col min="2819" max="2819" width="42.140625" style="70" bestFit="1" customWidth="1"/>
    <col min="2820" max="2820" width="5.85546875" style="70" customWidth="1"/>
    <col min="2821" max="2821" width="13.140625" style="70" bestFit="1" customWidth="1"/>
    <col min="2822" max="2822" width="6" style="70" customWidth="1"/>
    <col min="2823" max="2823" width="13.140625" style="70" bestFit="1" customWidth="1"/>
    <col min="2824" max="2824" width="6.140625" style="70" customWidth="1"/>
    <col min="2825" max="2825" width="13.140625" style="70" bestFit="1" customWidth="1"/>
    <col min="2826" max="2826" width="6.140625" style="70" customWidth="1"/>
    <col min="2827" max="2828" width="13.140625" style="70" bestFit="1" customWidth="1"/>
    <col min="2829" max="2829" width="6.140625" style="70" customWidth="1"/>
    <col min="2830" max="2830" width="13.140625" style="70" bestFit="1" customWidth="1"/>
    <col min="2831" max="2831" width="15" style="70" bestFit="1" customWidth="1"/>
    <col min="2832" max="2832" width="5.28515625" style="70" customWidth="1"/>
    <col min="2833" max="2833" width="4.42578125" style="70" customWidth="1"/>
    <col min="2834" max="2834" width="3.85546875" style="70" customWidth="1"/>
    <col min="2835" max="2835" width="5.28515625" style="70" customWidth="1"/>
    <col min="2836" max="2836" width="5" style="70" customWidth="1"/>
    <col min="2837" max="3070" width="14.5703125" style="70"/>
    <col min="3071" max="3071" width="4.140625" style="70" customWidth="1"/>
    <col min="3072" max="3072" width="5.28515625" style="70" customWidth="1"/>
    <col min="3073" max="3073" width="8.7109375" style="70" customWidth="1"/>
    <col min="3074" max="3074" width="2.28515625" style="70" customWidth="1"/>
    <col min="3075" max="3075" width="42.140625" style="70" bestFit="1" customWidth="1"/>
    <col min="3076" max="3076" width="5.85546875" style="70" customWidth="1"/>
    <col min="3077" max="3077" width="13.140625" style="70" bestFit="1" customWidth="1"/>
    <col min="3078" max="3078" width="6" style="70" customWidth="1"/>
    <col min="3079" max="3079" width="13.140625" style="70" bestFit="1" customWidth="1"/>
    <col min="3080" max="3080" width="6.140625" style="70" customWidth="1"/>
    <col min="3081" max="3081" width="13.140625" style="70" bestFit="1" customWidth="1"/>
    <col min="3082" max="3082" width="6.140625" style="70" customWidth="1"/>
    <col min="3083" max="3084" width="13.140625" style="70" bestFit="1" customWidth="1"/>
    <col min="3085" max="3085" width="6.140625" style="70" customWidth="1"/>
    <col min="3086" max="3086" width="13.140625" style="70" bestFit="1" customWidth="1"/>
    <col min="3087" max="3087" width="15" style="70" bestFit="1" customWidth="1"/>
    <col min="3088" max="3088" width="5.28515625" style="70" customWidth="1"/>
    <col min="3089" max="3089" width="4.42578125" style="70" customWidth="1"/>
    <col min="3090" max="3090" width="3.85546875" style="70" customWidth="1"/>
    <col min="3091" max="3091" width="5.28515625" style="70" customWidth="1"/>
    <col min="3092" max="3092" width="5" style="70" customWidth="1"/>
    <col min="3093" max="3326" width="14.5703125" style="70"/>
    <col min="3327" max="3327" width="4.140625" style="70" customWidth="1"/>
    <col min="3328" max="3328" width="5.28515625" style="70" customWidth="1"/>
    <col min="3329" max="3329" width="8.7109375" style="70" customWidth="1"/>
    <col min="3330" max="3330" width="2.28515625" style="70" customWidth="1"/>
    <col min="3331" max="3331" width="42.140625" style="70" bestFit="1" customWidth="1"/>
    <col min="3332" max="3332" width="5.85546875" style="70" customWidth="1"/>
    <col min="3333" max="3333" width="13.140625" style="70" bestFit="1" customWidth="1"/>
    <col min="3334" max="3334" width="6" style="70" customWidth="1"/>
    <col min="3335" max="3335" width="13.140625" style="70" bestFit="1" customWidth="1"/>
    <col min="3336" max="3336" width="6.140625" style="70" customWidth="1"/>
    <col min="3337" max="3337" width="13.140625" style="70" bestFit="1" customWidth="1"/>
    <col min="3338" max="3338" width="6.140625" style="70" customWidth="1"/>
    <col min="3339" max="3340" width="13.140625" style="70" bestFit="1" customWidth="1"/>
    <col min="3341" max="3341" width="6.140625" style="70" customWidth="1"/>
    <col min="3342" max="3342" width="13.140625" style="70" bestFit="1" customWidth="1"/>
    <col min="3343" max="3343" width="15" style="70" bestFit="1" customWidth="1"/>
    <col min="3344" max="3344" width="5.28515625" style="70" customWidth="1"/>
    <col min="3345" max="3345" width="4.42578125" style="70" customWidth="1"/>
    <col min="3346" max="3346" width="3.85546875" style="70" customWidth="1"/>
    <col min="3347" max="3347" width="5.28515625" style="70" customWidth="1"/>
    <col min="3348" max="3348" width="5" style="70" customWidth="1"/>
    <col min="3349" max="3582" width="14.5703125" style="70"/>
    <col min="3583" max="3583" width="4.140625" style="70" customWidth="1"/>
    <col min="3584" max="3584" width="5.28515625" style="70" customWidth="1"/>
    <col min="3585" max="3585" width="8.7109375" style="70" customWidth="1"/>
    <col min="3586" max="3586" width="2.28515625" style="70" customWidth="1"/>
    <col min="3587" max="3587" width="42.140625" style="70" bestFit="1" customWidth="1"/>
    <col min="3588" max="3588" width="5.85546875" style="70" customWidth="1"/>
    <col min="3589" max="3589" width="13.140625" style="70" bestFit="1" customWidth="1"/>
    <col min="3590" max="3590" width="6" style="70" customWidth="1"/>
    <col min="3591" max="3591" width="13.140625" style="70" bestFit="1" customWidth="1"/>
    <col min="3592" max="3592" width="6.140625" style="70" customWidth="1"/>
    <col min="3593" max="3593" width="13.140625" style="70" bestFit="1" customWidth="1"/>
    <col min="3594" max="3594" width="6.140625" style="70" customWidth="1"/>
    <col min="3595" max="3596" width="13.140625" style="70" bestFit="1" customWidth="1"/>
    <col min="3597" max="3597" width="6.140625" style="70" customWidth="1"/>
    <col min="3598" max="3598" width="13.140625" style="70" bestFit="1" customWidth="1"/>
    <col min="3599" max="3599" width="15" style="70" bestFit="1" customWidth="1"/>
    <col min="3600" max="3600" width="5.28515625" style="70" customWidth="1"/>
    <col min="3601" max="3601" width="4.42578125" style="70" customWidth="1"/>
    <col min="3602" max="3602" width="3.85546875" style="70" customWidth="1"/>
    <col min="3603" max="3603" width="5.28515625" style="70" customWidth="1"/>
    <col min="3604" max="3604" width="5" style="70" customWidth="1"/>
    <col min="3605" max="3838" width="14.5703125" style="70"/>
    <col min="3839" max="3839" width="4.140625" style="70" customWidth="1"/>
    <col min="3840" max="3840" width="5.28515625" style="70" customWidth="1"/>
    <col min="3841" max="3841" width="8.7109375" style="70" customWidth="1"/>
    <col min="3842" max="3842" width="2.28515625" style="70" customWidth="1"/>
    <col min="3843" max="3843" width="42.140625" style="70" bestFit="1" customWidth="1"/>
    <col min="3844" max="3844" width="5.85546875" style="70" customWidth="1"/>
    <col min="3845" max="3845" width="13.140625" style="70" bestFit="1" customWidth="1"/>
    <col min="3846" max="3846" width="6" style="70" customWidth="1"/>
    <col min="3847" max="3847" width="13.140625" style="70" bestFit="1" customWidth="1"/>
    <col min="3848" max="3848" width="6.140625" style="70" customWidth="1"/>
    <col min="3849" max="3849" width="13.140625" style="70" bestFit="1" customWidth="1"/>
    <col min="3850" max="3850" width="6.140625" style="70" customWidth="1"/>
    <col min="3851" max="3852" width="13.140625" style="70" bestFit="1" customWidth="1"/>
    <col min="3853" max="3853" width="6.140625" style="70" customWidth="1"/>
    <col min="3854" max="3854" width="13.140625" style="70" bestFit="1" customWidth="1"/>
    <col min="3855" max="3855" width="15" style="70" bestFit="1" customWidth="1"/>
    <col min="3856" max="3856" width="5.28515625" style="70" customWidth="1"/>
    <col min="3857" max="3857" width="4.42578125" style="70" customWidth="1"/>
    <col min="3858" max="3858" width="3.85546875" style="70" customWidth="1"/>
    <col min="3859" max="3859" width="5.28515625" style="70" customWidth="1"/>
    <col min="3860" max="3860" width="5" style="70" customWidth="1"/>
    <col min="3861" max="4094" width="14.5703125" style="70"/>
    <col min="4095" max="4095" width="4.140625" style="70" customWidth="1"/>
    <col min="4096" max="4096" width="5.28515625" style="70" customWidth="1"/>
    <col min="4097" max="4097" width="8.7109375" style="70" customWidth="1"/>
    <col min="4098" max="4098" width="2.28515625" style="70" customWidth="1"/>
    <col min="4099" max="4099" width="42.140625" style="70" bestFit="1" customWidth="1"/>
    <col min="4100" max="4100" width="5.85546875" style="70" customWidth="1"/>
    <col min="4101" max="4101" width="13.140625" style="70" bestFit="1" customWidth="1"/>
    <col min="4102" max="4102" width="6" style="70" customWidth="1"/>
    <col min="4103" max="4103" width="13.140625" style="70" bestFit="1" customWidth="1"/>
    <col min="4104" max="4104" width="6.140625" style="70" customWidth="1"/>
    <col min="4105" max="4105" width="13.140625" style="70" bestFit="1" customWidth="1"/>
    <col min="4106" max="4106" width="6.140625" style="70" customWidth="1"/>
    <col min="4107" max="4108" width="13.140625" style="70" bestFit="1" customWidth="1"/>
    <col min="4109" max="4109" width="6.140625" style="70" customWidth="1"/>
    <col min="4110" max="4110" width="13.140625" style="70" bestFit="1" customWidth="1"/>
    <col min="4111" max="4111" width="15" style="70" bestFit="1" customWidth="1"/>
    <col min="4112" max="4112" width="5.28515625" style="70" customWidth="1"/>
    <col min="4113" max="4113" width="4.42578125" style="70" customWidth="1"/>
    <col min="4114" max="4114" width="3.85546875" style="70" customWidth="1"/>
    <col min="4115" max="4115" width="5.28515625" style="70" customWidth="1"/>
    <col min="4116" max="4116" width="5" style="70" customWidth="1"/>
    <col min="4117" max="4350" width="14.5703125" style="70"/>
    <col min="4351" max="4351" width="4.140625" style="70" customWidth="1"/>
    <col min="4352" max="4352" width="5.28515625" style="70" customWidth="1"/>
    <col min="4353" max="4353" width="8.7109375" style="70" customWidth="1"/>
    <col min="4354" max="4354" width="2.28515625" style="70" customWidth="1"/>
    <col min="4355" max="4355" width="42.140625" style="70" bestFit="1" customWidth="1"/>
    <col min="4356" max="4356" width="5.85546875" style="70" customWidth="1"/>
    <col min="4357" max="4357" width="13.140625" style="70" bestFit="1" customWidth="1"/>
    <col min="4358" max="4358" width="6" style="70" customWidth="1"/>
    <col min="4359" max="4359" width="13.140625" style="70" bestFit="1" customWidth="1"/>
    <col min="4360" max="4360" width="6.140625" style="70" customWidth="1"/>
    <col min="4361" max="4361" width="13.140625" style="70" bestFit="1" customWidth="1"/>
    <col min="4362" max="4362" width="6.140625" style="70" customWidth="1"/>
    <col min="4363" max="4364" width="13.140625" style="70" bestFit="1" customWidth="1"/>
    <col min="4365" max="4365" width="6.140625" style="70" customWidth="1"/>
    <col min="4366" max="4366" width="13.140625" style="70" bestFit="1" customWidth="1"/>
    <col min="4367" max="4367" width="15" style="70" bestFit="1" customWidth="1"/>
    <col min="4368" max="4368" width="5.28515625" style="70" customWidth="1"/>
    <col min="4369" max="4369" width="4.42578125" style="70" customWidth="1"/>
    <col min="4370" max="4370" width="3.85546875" style="70" customWidth="1"/>
    <col min="4371" max="4371" width="5.28515625" style="70" customWidth="1"/>
    <col min="4372" max="4372" width="5" style="70" customWidth="1"/>
    <col min="4373" max="4606" width="14.5703125" style="70"/>
    <col min="4607" max="4607" width="4.140625" style="70" customWidth="1"/>
    <col min="4608" max="4608" width="5.28515625" style="70" customWidth="1"/>
    <col min="4609" max="4609" width="8.7109375" style="70" customWidth="1"/>
    <col min="4610" max="4610" width="2.28515625" style="70" customWidth="1"/>
    <col min="4611" max="4611" width="42.140625" style="70" bestFit="1" customWidth="1"/>
    <col min="4612" max="4612" width="5.85546875" style="70" customWidth="1"/>
    <col min="4613" max="4613" width="13.140625" style="70" bestFit="1" customWidth="1"/>
    <col min="4614" max="4614" width="6" style="70" customWidth="1"/>
    <col min="4615" max="4615" width="13.140625" style="70" bestFit="1" customWidth="1"/>
    <col min="4616" max="4616" width="6.140625" style="70" customWidth="1"/>
    <col min="4617" max="4617" width="13.140625" style="70" bestFit="1" customWidth="1"/>
    <col min="4618" max="4618" width="6.140625" style="70" customWidth="1"/>
    <col min="4619" max="4620" width="13.140625" style="70" bestFit="1" customWidth="1"/>
    <col min="4621" max="4621" width="6.140625" style="70" customWidth="1"/>
    <col min="4622" max="4622" width="13.140625" style="70" bestFit="1" customWidth="1"/>
    <col min="4623" max="4623" width="15" style="70" bestFit="1" customWidth="1"/>
    <col min="4624" max="4624" width="5.28515625" style="70" customWidth="1"/>
    <col min="4625" max="4625" width="4.42578125" style="70" customWidth="1"/>
    <col min="4626" max="4626" width="3.85546875" style="70" customWidth="1"/>
    <col min="4627" max="4627" width="5.28515625" style="70" customWidth="1"/>
    <col min="4628" max="4628" width="5" style="70" customWidth="1"/>
    <col min="4629" max="4862" width="14.5703125" style="70"/>
    <col min="4863" max="4863" width="4.140625" style="70" customWidth="1"/>
    <col min="4864" max="4864" width="5.28515625" style="70" customWidth="1"/>
    <col min="4865" max="4865" width="8.7109375" style="70" customWidth="1"/>
    <col min="4866" max="4866" width="2.28515625" style="70" customWidth="1"/>
    <col min="4867" max="4867" width="42.140625" style="70" bestFit="1" customWidth="1"/>
    <col min="4868" max="4868" width="5.85546875" style="70" customWidth="1"/>
    <col min="4869" max="4869" width="13.140625" style="70" bestFit="1" customWidth="1"/>
    <col min="4870" max="4870" width="6" style="70" customWidth="1"/>
    <col min="4871" max="4871" width="13.140625" style="70" bestFit="1" customWidth="1"/>
    <col min="4872" max="4872" width="6.140625" style="70" customWidth="1"/>
    <col min="4873" max="4873" width="13.140625" style="70" bestFit="1" customWidth="1"/>
    <col min="4874" max="4874" width="6.140625" style="70" customWidth="1"/>
    <col min="4875" max="4876" width="13.140625" style="70" bestFit="1" customWidth="1"/>
    <col min="4877" max="4877" width="6.140625" style="70" customWidth="1"/>
    <col min="4878" max="4878" width="13.140625" style="70" bestFit="1" customWidth="1"/>
    <col min="4879" max="4879" width="15" style="70" bestFit="1" customWidth="1"/>
    <col min="4880" max="4880" width="5.28515625" style="70" customWidth="1"/>
    <col min="4881" max="4881" width="4.42578125" style="70" customWidth="1"/>
    <col min="4882" max="4882" width="3.85546875" style="70" customWidth="1"/>
    <col min="4883" max="4883" width="5.28515625" style="70" customWidth="1"/>
    <col min="4884" max="4884" width="5" style="70" customWidth="1"/>
    <col min="4885" max="5118" width="14.5703125" style="70"/>
    <col min="5119" max="5119" width="4.140625" style="70" customWidth="1"/>
    <col min="5120" max="5120" width="5.28515625" style="70" customWidth="1"/>
    <col min="5121" max="5121" width="8.7109375" style="70" customWidth="1"/>
    <col min="5122" max="5122" width="2.28515625" style="70" customWidth="1"/>
    <col min="5123" max="5123" width="42.140625" style="70" bestFit="1" customWidth="1"/>
    <col min="5124" max="5124" width="5.85546875" style="70" customWidth="1"/>
    <col min="5125" max="5125" width="13.140625" style="70" bestFit="1" customWidth="1"/>
    <col min="5126" max="5126" width="6" style="70" customWidth="1"/>
    <col min="5127" max="5127" width="13.140625" style="70" bestFit="1" customWidth="1"/>
    <col min="5128" max="5128" width="6.140625" style="70" customWidth="1"/>
    <col min="5129" max="5129" width="13.140625" style="70" bestFit="1" customWidth="1"/>
    <col min="5130" max="5130" width="6.140625" style="70" customWidth="1"/>
    <col min="5131" max="5132" width="13.140625" style="70" bestFit="1" customWidth="1"/>
    <col min="5133" max="5133" width="6.140625" style="70" customWidth="1"/>
    <col min="5134" max="5134" width="13.140625" style="70" bestFit="1" customWidth="1"/>
    <col min="5135" max="5135" width="15" style="70" bestFit="1" customWidth="1"/>
    <col min="5136" max="5136" width="5.28515625" style="70" customWidth="1"/>
    <col min="5137" max="5137" width="4.42578125" style="70" customWidth="1"/>
    <col min="5138" max="5138" width="3.85546875" style="70" customWidth="1"/>
    <col min="5139" max="5139" width="5.28515625" style="70" customWidth="1"/>
    <col min="5140" max="5140" width="5" style="70" customWidth="1"/>
    <col min="5141" max="5374" width="14.5703125" style="70"/>
    <col min="5375" max="5375" width="4.140625" style="70" customWidth="1"/>
    <col min="5376" max="5376" width="5.28515625" style="70" customWidth="1"/>
    <col min="5377" max="5377" width="8.7109375" style="70" customWidth="1"/>
    <col min="5378" max="5378" width="2.28515625" style="70" customWidth="1"/>
    <col min="5379" max="5379" width="42.140625" style="70" bestFit="1" customWidth="1"/>
    <col min="5380" max="5380" width="5.85546875" style="70" customWidth="1"/>
    <col min="5381" max="5381" width="13.140625" style="70" bestFit="1" customWidth="1"/>
    <col min="5382" max="5382" width="6" style="70" customWidth="1"/>
    <col min="5383" max="5383" width="13.140625" style="70" bestFit="1" customWidth="1"/>
    <col min="5384" max="5384" width="6.140625" style="70" customWidth="1"/>
    <col min="5385" max="5385" width="13.140625" style="70" bestFit="1" customWidth="1"/>
    <col min="5386" max="5386" width="6.140625" style="70" customWidth="1"/>
    <col min="5387" max="5388" width="13.140625" style="70" bestFit="1" customWidth="1"/>
    <col min="5389" max="5389" width="6.140625" style="70" customWidth="1"/>
    <col min="5390" max="5390" width="13.140625" style="70" bestFit="1" customWidth="1"/>
    <col min="5391" max="5391" width="15" style="70" bestFit="1" customWidth="1"/>
    <col min="5392" max="5392" width="5.28515625" style="70" customWidth="1"/>
    <col min="5393" max="5393" width="4.42578125" style="70" customWidth="1"/>
    <col min="5394" max="5394" width="3.85546875" style="70" customWidth="1"/>
    <col min="5395" max="5395" width="5.28515625" style="70" customWidth="1"/>
    <col min="5396" max="5396" width="5" style="70" customWidth="1"/>
    <col min="5397" max="5630" width="14.5703125" style="70"/>
    <col min="5631" max="5631" width="4.140625" style="70" customWidth="1"/>
    <col min="5632" max="5632" width="5.28515625" style="70" customWidth="1"/>
    <col min="5633" max="5633" width="8.7109375" style="70" customWidth="1"/>
    <col min="5634" max="5634" width="2.28515625" style="70" customWidth="1"/>
    <col min="5635" max="5635" width="42.140625" style="70" bestFit="1" customWidth="1"/>
    <col min="5636" max="5636" width="5.85546875" style="70" customWidth="1"/>
    <col min="5637" max="5637" width="13.140625" style="70" bestFit="1" customWidth="1"/>
    <col min="5638" max="5638" width="6" style="70" customWidth="1"/>
    <col min="5639" max="5639" width="13.140625" style="70" bestFit="1" customWidth="1"/>
    <col min="5640" max="5640" width="6.140625" style="70" customWidth="1"/>
    <col min="5641" max="5641" width="13.140625" style="70" bestFit="1" customWidth="1"/>
    <col min="5642" max="5642" width="6.140625" style="70" customWidth="1"/>
    <col min="5643" max="5644" width="13.140625" style="70" bestFit="1" customWidth="1"/>
    <col min="5645" max="5645" width="6.140625" style="70" customWidth="1"/>
    <col min="5646" max="5646" width="13.140625" style="70" bestFit="1" customWidth="1"/>
    <col min="5647" max="5647" width="15" style="70" bestFit="1" customWidth="1"/>
    <col min="5648" max="5648" width="5.28515625" style="70" customWidth="1"/>
    <col min="5649" max="5649" width="4.42578125" style="70" customWidth="1"/>
    <col min="5650" max="5650" width="3.85546875" style="70" customWidth="1"/>
    <col min="5651" max="5651" width="5.28515625" style="70" customWidth="1"/>
    <col min="5652" max="5652" width="5" style="70" customWidth="1"/>
    <col min="5653" max="5886" width="14.5703125" style="70"/>
    <col min="5887" max="5887" width="4.140625" style="70" customWidth="1"/>
    <col min="5888" max="5888" width="5.28515625" style="70" customWidth="1"/>
    <col min="5889" max="5889" width="8.7109375" style="70" customWidth="1"/>
    <col min="5890" max="5890" width="2.28515625" style="70" customWidth="1"/>
    <col min="5891" max="5891" width="42.140625" style="70" bestFit="1" customWidth="1"/>
    <col min="5892" max="5892" width="5.85546875" style="70" customWidth="1"/>
    <col min="5893" max="5893" width="13.140625" style="70" bestFit="1" customWidth="1"/>
    <col min="5894" max="5894" width="6" style="70" customWidth="1"/>
    <col min="5895" max="5895" width="13.140625" style="70" bestFit="1" customWidth="1"/>
    <col min="5896" max="5896" width="6.140625" style="70" customWidth="1"/>
    <col min="5897" max="5897" width="13.140625" style="70" bestFit="1" customWidth="1"/>
    <col min="5898" max="5898" width="6.140625" style="70" customWidth="1"/>
    <col min="5899" max="5900" width="13.140625" style="70" bestFit="1" customWidth="1"/>
    <col min="5901" max="5901" width="6.140625" style="70" customWidth="1"/>
    <col min="5902" max="5902" width="13.140625" style="70" bestFit="1" customWidth="1"/>
    <col min="5903" max="5903" width="15" style="70" bestFit="1" customWidth="1"/>
    <col min="5904" max="5904" width="5.28515625" style="70" customWidth="1"/>
    <col min="5905" max="5905" width="4.42578125" style="70" customWidth="1"/>
    <col min="5906" max="5906" width="3.85546875" style="70" customWidth="1"/>
    <col min="5907" max="5907" width="5.28515625" style="70" customWidth="1"/>
    <col min="5908" max="5908" width="5" style="70" customWidth="1"/>
    <col min="5909" max="6142" width="14.5703125" style="70"/>
    <col min="6143" max="6143" width="4.140625" style="70" customWidth="1"/>
    <col min="6144" max="6144" width="5.28515625" style="70" customWidth="1"/>
    <col min="6145" max="6145" width="8.7109375" style="70" customWidth="1"/>
    <col min="6146" max="6146" width="2.28515625" style="70" customWidth="1"/>
    <col min="6147" max="6147" width="42.140625" style="70" bestFit="1" customWidth="1"/>
    <col min="6148" max="6148" width="5.85546875" style="70" customWidth="1"/>
    <col min="6149" max="6149" width="13.140625" style="70" bestFit="1" customWidth="1"/>
    <col min="6150" max="6150" width="6" style="70" customWidth="1"/>
    <col min="6151" max="6151" width="13.140625" style="70" bestFit="1" customWidth="1"/>
    <col min="6152" max="6152" width="6.140625" style="70" customWidth="1"/>
    <col min="6153" max="6153" width="13.140625" style="70" bestFit="1" customWidth="1"/>
    <col min="6154" max="6154" width="6.140625" style="70" customWidth="1"/>
    <col min="6155" max="6156" width="13.140625" style="70" bestFit="1" customWidth="1"/>
    <col min="6157" max="6157" width="6.140625" style="70" customWidth="1"/>
    <col min="6158" max="6158" width="13.140625" style="70" bestFit="1" customWidth="1"/>
    <col min="6159" max="6159" width="15" style="70" bestFit="1" customWidth="1"/>
    <col min="6160" max="6160" width="5.28515625" style="70" customWidth="1"/>
    <col min="6161" max="6161" width="4.42578125" style="70" customWidth="1"/>
    <col min="6162" max="6162" width="3.85546875" style="70" customWidth="1"/>
    <col min="6163" max="6163" width="5.28515625" style="70" customWidth="1"/>
    <col min="6164" max="6164" width="5" style="70" customWidth="1"/>
    <col min="6165" max="6398" width="14.5703125" style="70"/>
    <col min="6399" max="6399" width="4.140625" style="70" customWidth="1"/>
    <col min="6400" max="6400" width="5.28515625" style="70" customWidth="1"/>
    <col min="6401" max="6401" width="8.7109375" style="70" customWidth="1"/>
    <col min="6402" max="6402" width="2.28515625" style="70" customWidth="1"/>
    <col min="6403" max="6403" width="42.140625" style="70" bestFit="1" customWidth="1"/>
    <col min="6404" max="6404" width="5.85546875" style="70" customWidth="1"/>
    <col min="6405" max="6405" width="13.140625" style="70" bestFit="1" customWidth="1"/>
    <col min="6406" max="6406" width="6" style="70" customWidth="1"/>
    <col min="6407" max="6407" width="13.140625" style="70" bestFit="1" customWidth="1"/>
    <col min="6408" max="6408" width="6.140625" style="70" customWidth="1"/>
    <col min="6409" max="6409" width="13.140625" style="70" bestFit="1" customWidth="1"/>
    <col min="6410" max="6410" width="6.140625" style="70" customWidth="1"/>
    <col min="6411" max="6412" width="13.140625" style="70" bestFit="1" customWidth="1"/>
    <col min="6413" max="6413" width="6.140625" style="70" customWidth="1"/>
    <col min="6414" max="6414" width="13.140625" style="70" bestFit="1" customWidth="1"/>
    <col min="6415" max="6415" width="15" style="70" bestFit="1" customWidth="1"/>
    <col min="6416" max="6416" width="5.28515625" style="70" customWidth="1"/>
    <col min="6417" max="6417" width="4.42578125" style="70" customWidth="1"/>
    <col min="6418" max="6418" width="3.85546875" style="70" customWidth="1"/>
    <col min="6419" max="6419" width="5.28515625" style="70" customWidth="1"/>
    <col min="6420" max="6420" width="5" style="70" customWidth="1"/>
    <col min="6421" max="6654" width="14.5703125" style="70"/>
    <col min="6655" max="6655" width="4.140625" style="70" customWidth="1"/>
    <col min="6656" max="6656" width="5.28515625" style="70" customWidth="1"/>
    <col min="6657" max="6657" width="8.7109375" style="70" customWidth="1"/>
    <col min="6658" max="6658" width="2.28515625" style="70" customWidth="1"/>
    <col min="6659" max="6659" width="42.140625" style="70" bestFit="1" customWidth="1"/>
    <col min="6660" max="6660" width="5.85546875" style="70" customWidth="1"/>
    <col min="6661" max="6661" width="13.140625" style="70" bestFit="1" customWidth="1"/>
    <col min="6662" max="6662" width="6" style="70" customWidth="1"/>
    <col min="6663" max="6663" width="13.140625" style="70" bestFit="1" customWidth="1"/>
    <col min="6664" max="6664" width="6.140625" style="70" customWidth="1"/>
    <col min="6665" max="6665" width="13.140625" style="70" bestFit="1" customWidth="1"/>
    <col min="6666" max="6666" width="6.140625" style="70" customWidth="1"/>
    <col min="6667" max="6668" width="13.140625" style="70" bestFit="1" customWidth="1"/>
    <col min="6669" max="6669" width="6.140625" style="70" customWidth="1"/>
    <col min="6670" max="6670" width="13.140625" style="70" bestFit="1" customWidth="1"/>
    <col min="6671" max="6671" width="15" style="70" bestFit="1" customWidth="1"/>
    <col min="6672" max="6672" width="5.28515625" style="70" customWidth="1"/>
    <col min="6673" max="6673" width="4.42578125" style="70" customWidth="1"/>
    <col min="6674" max="6674" width="3.85546875" style="70" customWidth="1"/>
    <col min="6675" max="6675" width="5.28515625" style="70" customWidth="1"/>
    <col min="6676" max="6676" width="5" style="70" customWidth="1"/>
    <col min="6677" max="6910" width="14.5703125" style="70"/>
    <col min="6911" max="6911" width="4.140625" style="70" customWidth="1"/>
    <col min="6912" max="6912" width="5.28515625" style="70" customWidth="1"/>
    <col min="6913" max="6913" width="8.7109375" style="70" customWidth="1"/>
    <col min="6914" max="6914" width="2.28515625" style="70" customWidth="1"/>
    <col min="6915" max="6915" width="42.140625" style="70" bestFit="1" customWidth="1"/>
    <col min="6916" max="6916" width="5.85546875" style="70" customWidth="1"/>
    <col min="6917" max="6917" width="13.140625" style="70" bestFit="1" customWidth="1"/>
    <col min="6918" max="6918" width="6" style="70" customWidth="1"/>
    <col min="6919" max="6919" width="13.140625" style="70" bestFit="1" customWidth="1"/>
    <col min="6920" max="6920" width="6.140625" style="70" customWidth="1"/>
    <col min="6921" max="6921" width="13.140625" style="70" bestFit="1" customWidth="1"/>
    <col min="6922" max="6922" width="6.140625" style="70" customWidth="1"/>
    <col min="6923" max="6924" width="13.140625" style="70" bestFit="1" customWidth="1"/>
    <col min="6925" max="6925" width="6.140625" style="70" customWidth="1"/>
    <col min="6926" max="6926" width="13.140625" style="70" bestFit="1" customWidth="1"/>
    <col min="6927" max="6927" width="15" style="70" bestFit="1" customWidth="1"/>
    <col min="6928" max="6928" width="5.28515625" style="70" customWidth="1"/>
    <col min="6929" max="6929" width="4.42578125" style="70" customWidth="1"/>
    <col min="6930" max="6930" width="3.85546875" style="70" customWidth="1"/>
    <col min="6931" max="6931" width="5.28515625" style="70" customWidth="1"/>
    <col min="6932" max="6932" width="5" style="70" customWidth="1"/>
    <col min="6933" max="7166" width="14.5703125" style="70"/>
    <col min="7167" max="7167" width="4.140625" style="70" customWidth="1"/>
    <col min="7168" max="7168" width="5.28515625" style="70" customWidth="1"/>
    <col min="7169" max="7169" width="8.7109375" style="70" customWidth="1"/>
    <col min="7170" max="7170" width="2.28515625" style="70" customWidth="1"/>
    <col min="7171" max="7171" width="42.140625" style="70" bestFit="1" customWidth="1"/>
    <col min="7172" max="7172" width="5.85546875" style="70" customWidth="1"/>
    <col min="7173" max="7173" width="13.140625" style="70" bestFit="1" customWidth="1"/>
    <col min="7174" max="7174" width="6" style="70" customWidth="1"/>
    <col min="7175" max="7175" width="13.140625" style="70" bestFit="1" customWidth="1"/>
    <col min="7176" max="7176" width="6.140625" style="70" customWidth="1"/>
    <col min="7177" max="7177" width="13.140625" style="70" bestFit="1" customWidth="1"/>
    <col min="7178" max="7178" width="6.140625" style="70" customWidth="1"/>
    <col min="7179" max="7180" width="13.140625" style="70" bestFit="1" customWidth="1"/>
    <col min="7181" max="7181" width="6.140625" style="70" customWidth="1"/>
    <col min="7182" max="7182" width="13.140625" style="70" bestFit="1" customWidth="1"/>
    <col min="7183" max="7183" width="15" style="70" bestFit="1" customWidth="1"/>
    <col min="7184" max="7184" width="5.28515625" style="70" customWidth="1"/>
    <col min="7185" max="7185" width="4.42578125" style="70" customWidth="1"/>
    <col min="7186" max="7186" width="3.85546875" style="70" customWidth="1"/>
    <col min="7187" max="7187" width="5.28515625" style="70" customWidth="1"/>
    <col min="7188" max="7188" width="5" style="70" customWidth="1"/>
    <col min="7189" max="7422" width="14.5703125" style="70"/>
    <col min="7423" max="7423" width="4.140625" style="70" customWidth="1"/>
    <col min="7424" max="7424" width="5.28515625" style="70" customWidth="1"/>
    <col min="7425" max="7425" width="8.7109375" style="70" customWidth="1"/>
    <col min="7426" max="7426" width="2.28515625" style="70" customWidth="1"/>
    <col min="7427" max="7427" width="42.140625" style="70" bestFit="1" customWidth="1"/>
    <col min="7428" max="7428" width="5.85546875" style="70" customWidth="1"/>
    <col min="7429" max="7429" width="13.140625" style="70" bestFit="1" customWidth="1"/>
    <col min="7430" max="7430" width="6" style="70" customWidth="1"/>
    <col min="7431" max="7431" width="13.140625" style="70" bestFit="1" customWidth="1"/>
    <col min="7432" max="7432" width="6.140625" style="70" customWidth="1"/>
    <col min="7433" max="7433" width="13.140625" style="70" bestFit="1" customWidth="1"/>
    <col min="7434" max="7434" width="6.140625" style="70" customWidth="1"/>
    <col min="7435" max="7436" width="13.140625" style="70" bestFit="1" customWidth="1"/>
    <col min="7437" max="7437" width="6.140625" style="70" customWidth="1"/>
    <col min="7438" max="7438" width="13.140625" style="70" bestFit="1" customWidth="1"/>
    <col min="7439" max="7439" width="15" style="70" bestFit="1" customWidth="1"/>
    <col min="7440" max="7440" width="5.28515625" style="70" customWidth="1"/>
    <col min="7441" max="7441" width="4.42578125" style="70" customWidth="1"/>
    <col min="7442" max="7442" width="3.85546875" style="70" customWidth="1"/>
    <col min="7443" max="7443" width="5.28515625" style="70" customWidth="1"/>
    <col min="7444" max="7444" width="5" style="70" customWidth="1"/>
    <col min="7445" max="7678" width="14.5703125" style="70"/>
    <col min="7679" max="7679" width="4.140625" style="70" customWidth="1"/>
    <col min="7680" max="7680" width="5.28515625" style="70" customWidth="1"/>
    <col min="7681" max="7681" width="8.7109375" style="70" customWidth="1"/>
    <col min="7682" max="7682" width="2.28515625" style="70" customWidth="1"/>
    <col min="7683" max="7683" width="42.140625" style="70" bestFit="1" customWidth="1"/>
    <col min="7684" max="7684" width="5.85546875" style="70" customWidth="1"/>
    <col min="7685" max="7685" width="13.140625" style="70" bestFit="1" customWidth="1"/>
    <col min="7686" max="7686" width="6" style="70" customWidth="1"/>
    <col min="7687" max="7687" width="13.140625" style="70" bestFit="1" customWidth="1"/>
    <col min="7688" max="7688" width="6.140625" style="70" customWidth="1"/>
    <col min="7689" max="7689" width="13.140625" style="70" bestFit="1" customWidth="1"/>
    <col min="7690" max="7690" width="6.140625" style="70" customWidth="1"/>
    <col min="7691" max="7692" width="13.140625" style="70" bestFit="1" customWidth="1"/>
    <col min="7693" max="7693" width="6.140625" style="70" customWidth="1"/>
    <col min="7694" max="7694" width="13.140625" style="70" bestFit="1" customWidth="1"/>
    <col min="7695" max="7695" width="15" style="70" bestFit="1" customWidth="1"/>
    <col min="7696" max="7696" width="5.28515625" style="70" customWidth="1"/>
    <col min="7697" max="7697" width="4.42578125" style="70" customWidth="1"/>
    <col min="7698" max="7698" width="3.85546875" style="70" customWidth="1"/>
    <col min="7699" max="7699" width="5.28515625" style="70" customWidth="1"/>
    <col min="7700" max="7700" width="5" style="70" customWidth="1"/>
    <col min="7701" max="7934" width="14.5703125" style="70"/>
    <col min="7935" max="7935" width="4.140625" style="70" customWidth="1"/>
    <col min="7936" max="7936" width="5.28515625" style="70" customWidth="1"/>
    <col min="7937" max="7937" width="8.7109375" style="70" customWidth="1"/>
    <col min="7938" max="7938" width="2.28515625" style="70" customWidth="1"/>
    <col min="7939" max="7939" width="42.140625" style="70" bestFit="1" customWidth="1"/>
    <col min="7940" max="7940" width="5.85546875" style="70" customWidth="1"/>
    <col min="7941" max="7941" width="13.140625" style="70" bestFit="1" customWidth="1"/>
    <col min="7942" max="7942" width="6" style="70" customWidth="1"/>
    <col min="7943" max="7943" width="13.140625" style="70" bestFit="1" customWidth="1"/>
    <col min="7944" max="7944" width="6.140625" style="70" customWidth="1"/>
    <col min="7945" max="7945" width="13.140625" style="70" bestFit="1" customWidth="1"/>
    <col min="7946" max="7946" width="6.140625" style="70" customWidth="1"/>
    <col min="7947" max="7948" width="13.140625" style="70" bestFit="1" customWidth="1"/>
    <col min="7949" max="7949" width="6.140625" style="70" customWidth="1"/>
    <col min="7950" max="7950" width="13.140625" style="70" bestFit="1" customWidth="1"/>
    <col min="7951" max="7951" width="15" style="70" bestFit="1" customWidth="1"/>
    <col min="7952" max="7952" width="5.28515625" style="70" customWidth="1"/>
    <col min="7953" max="7953" width="4.42578125" style="70" customWidth="1"/>
    <col min="7954" max="7954" width="3.85546875" style="70" customWidth="1"/>
    <col min="7955" max="7955" width="5.28515625" style="70" customWidth="1"/>
    <col min="7956" max="7956" width="5" style="70" customWidth="1"/>
    <col min="7957" max="8190" width="14.5703125" style="70"/>
    <col min="8191" max="8191" width="4.140625" style="70" customWidth="1"/>
    <col min="8192" max="8192" width="5.28515625" style="70" customWidth="1"/>
    <col min="8193" max="8193" width="8.7109375" style="70" customWidth="1"/>
    <col min="8194" max="8194" width="2.28515625" style="70" customWidth="1"/>
    <col min="8195" max="8195" width="42.140625" style="70" bestFit="1" customWidth="1"/>
    <col min="8196" max="8196" width="5.85546875" style="70" customWidth="1"/>
    <col min="8197" max="8197" width="13.140625" style="70" bestFit="1" customWidth="1"/>
    <col min="8198" max="8198" width="6" style="70" customWidth="1"/>
    <col min="8199" max="8199" width="13.140625" style="70" bestFit="1" customWidth="1"/>
    <col min="8200" max="8200" width="6.140625" style="70" customWidth="1"/>
    <col min="8201" max="8201" width="13.140625" style="70" bestFit="1" customWidth="1"/>
    <col min="8202" max="8202" width="6.140625" style="70" customWidth="1"/>
    <col min="8203" max="8204" width="13.140625" style="70" bestFit="1" customWidth="1"/>
    <col min="8205" max="8205" width="6.140625" style="70" customWidth="1"/>
    <col min="8206" max="8206" width="13.140625" style="70" bestFit="1" customWidth="1"/>
    <col min="8207" max="8207" width="15" style="70" bestFit="1" customWidth="1"/>
    <col min="8208" max="8208" width="5.28515625" style="70" customWidth="1"/>
    <col min="8209" max="8209" width="4.42578125" style="70" customWidth="1"/>
    <col min="8210" max="8210" width="3.85546875" style="70" customWidth="1"/>
    <col min="8211" max="8211" width="5.28515625" style="70" customWidth="1"/>
    <col min="8212" max="8212" width="5" style="70" customWidth="1"/>
    <col min="8213" max="8446" width="14.5703125" style="70"/>
    <col min="8447" max="8447" width="4.140625" style="70" customWidth="1"/>
    <col min="8448" max="8448" width="5.28515625" style="70" customWidth="1"/>
    <col min="8449" max="8449" width="8.7109375" style="70" customWidth="1"/>
    <col min="8450" max="8450" width="2.28515625" style="70" customWidth="1"/>
    <col min="8451" max="8451" width="42.140625" style="70" bestFit="1" customWidth="1"/>
    <col min="8452" max="8452" width="5.85546875" style="70" customWidth="1"/>
    <col min="8453" max="8453" width="13.140625" style="70" bestFit="1" customWidth="1"/>
    <col min="8454" max="8454" width="6" style="70" customWidth="1"/>
    <col min="8455" max="8455" width="13.140625" style="70" bestFit="1" customWidth="1"/>
    <col min="8456" max="8456" width="6.140625" style="70" customWidth="1"/>
    <col min="8457" max="8457" width="13.140625" style="70" bestFit="1" customWidth="1"/>
    <col min="8458" max="8458" width="6.140625" style="70" customWidth="1"/>
    <col min="8459" max="8460" width="13.140625" style="70" bestFit="1" customWidth="1"/>
    <col min="8461" max="8461" width="6.140625" style="70" customWidth="1"/>
    <col min="8462" max="8462" width="13.140625" style="70" bestFit="1" customWidth="1"/>
    <col min="8463" max="8463" width="15" style="70" bestFit="1" customWidth="1"/>
    <col min="8464" max="8464" width="5.28515625" style="70" customWidth="1"/>
    <col min="8465" max="8465" width="4.42578125" style="70" customWidth="1"/>
    <col min="8466" max="8466" width="3.85546875" style="70" customWidth="1"/>
    <col min="8467" max="8467" width="5.28515625" style="70" customWidth="1"/>
    <col min="8468" max="8468" width="5" style="70" customWidth="1"/>
    <col min="8469" max="8702" width="14.5703125" style="70"/>
    <col min="8703" max="8703" width="4.140625" style="70" customWidth="1"/>
    <col min="8704" max="8704" width="5.28515625" style="70" customWidth="1"/>
    <col min="8705" max="8705" width="8.7109375" style="70" customWidth="1"/>
    <col min="8706" max="8706" width="2.28515625" style="70" customWidth="1"/>
    <col min="8707" max="8707" width="42.140625" style="70" bestFit="1" customWidth="1"/>
    <col min="8708" max="8708" width="5.85546875" style="70" customWidth="1"/>
    <col min="8709" max="8709" width="13.140625" style="70" bestFit="1" customWidth="1"/>
    <col min="8710" max="8710" width="6" style="70" customWidth="1"/>
    <col min="8711" max="8711" width="13.140625" style="70" bestFit="1" customWidth="1"/>
    <col min="8712" max="8712" width="6.140625" style="70" customWidth="1"/>
    <col min="8713" max="8713" width="13.140625" style="70" bestFit="1" customWidth="1"/>
    <col min="8714" max="8714" width="6.140625" style="70" customWidth="1"/>
    <col min="8715" max="8716" width="13.140625" style="70" bestFit="1" customWidth="1"/>
    <col min="8717" max="8717" width="6.140625" style="70" customWidth="1"/>
    <col min="8718" max="8718" width="13.140625" style="70" bestFit="1" customWidth="1"/>
    <col min="8719" max="8719" width="15" style="70" bestFit="1" customWidth="1"/>
    <col min="8720" max="8720" width="5.28515625" style="70" customWidth="1"/>
    <col min="8721" max="8721" width="4.42578125" style="70" customWidth="1"/>
    <col min="8722" max="8722" width="3.85546875" style="70" customWidth="1"/>
    <col min="8723" max="8723" width="5.28515625" style="70" customWidth="1"/>
    <col min="8724" max="8724" width="5" style="70" customWidth="1"/>
    <col min="8725" max="8958" width="14.5703125" style="70"/>
    <col min="8959" max="8959" width="4.140625" style="70" customWidth="1"/>
    <col min="8960" max="8960" width="5.28515625" style="70" customWidth="1"/>
    <col min="8961" max="8961" width="8.7109375" style="70" customWidth="1"/>
    <col min="8962" max="8962" width="2.28515625" style="70" customWidth="1"/>
    <col min="8963" max="8963" width="42.140625" style="70" bestFit="1" customWidth="1"/>
    <col min="8964" max="8964" width="5.85546875" style="70" customWidth="1"/>
    <col min="8965" max="8965" width="13.140625" style="70" bestFit="1" customWidth="1"/>
    <col min="8966" max="8966" width="6" style="70" customWidth="1"/>
    <col min="8967" max="8967" width="13.140625" style="70" bestFit="1" customWidth="1"/>
    <col min="8968" max="8968" width="6.140625" style="70" customWidth="1"/>
    <col min="8969" max="8969" width="13.140625" style="70" bestFit="1" customWidth="1"/>
    <col min="8970" max="8970" width="6.140625" style="70" customWidth="1"/>
    <col min="8971" max="8972" width="13.140625" style="70" bestFit="1" customWidth="1"/>
    <col min="8973" max="8973" width="6.140625" style="70" customWidth="1"/>
    <col min="8974" max="8974" width="13.140625" style="70" bestFit="1" customWidth="1"/>
    <col min="8975" max="8975" width="15" style="70" bestFit="1" customWidth="1"/>
    <col min="8976" max="8976" width="5.28515625" style="70" customWidth="1"/>
    <col min="8977" max="8977" width="4.42578125" style="70" customWidth="1"/>
    <col min="8978" max="8978" width="3.85546875" style="70" customWidth="1"/>
    <col min="8979" max="8979" width="5.28515625" style="70" customWidth="1"/>
    <col min="8980" max="8980" width="5" style="70" customWidth="1"/>
    <col min="8981" max="9214" width="14.5703125" style="70"/>
    <col min="9215" max="9215" width="4.140625" style="70" customWidth="1"/>
    <col min="9216" max="9216" width="5.28515625" style="70" customWidth="1"/>
    <col min="9217" max="9217" width="8.7109375" style="70" customWidth="1"/>
    <col min="9218" max="9218" width="2.28515625" style="70" customWidth="1"/>
    <col min="9219" max="9219" width="42.140625" style="70" bestFit="1" customWidth="1"/>
    <col min="9220" max="9220" width="5.85546875" style="70" customWidth="1"/>
    <col min="9221" max="9221" width="13.140625" style="70" bestFit="1" customWidth="1"/>
    <col min="9222" max="9222" width="6" style="70" customWidth="1"/>
    <col min="9223" max="9223" width="13.140625" style="70" bestFit="1" customWidth="1"/>
    <col min="9224" max="9224" width="6.140625" style="70" customWidth="1"/>
    <col min="9225" max="9225" width="13.140625" style="70" bestFit="1" customWidth="1"/>
    <col min="9226" max="9226" width="6.140625" style="70" customWidth="1"/>
    <col min="9227" max="9228" width="13.140625" style="70" bestFit="1" customWidth="1"/>
    <col min="9229" max="9229" width="6.140625" style="70" customWidth="1"/>
    <col min="9230" max="9230" width="13.140625" style="70" bestFit="1" customWidth="1"/>
    <col min="9231" max="9231" width="15" style="70" bestFit="1" customWidth="1"/>
    <col min="9232" max="9232" width="5.28515625" style="70" customWidth="1"/>
    <col min="9233" max="9233" width="4.42578125" style="70" customWidth="1"/>
    <col min="9234" max="9234" width="3.85546875" style="70" customWidth="1"/>
    <col min="9235" max="9235" width="5.28515625" style="70" customWidth="1"/>
    <col min="9236" max="9236" width="5" style="70" customWidth="1"/>
    <col min="9237" max="9470" width="14.5703125" style="70"/>
    <col min="9471" max="9471" width="4.140625" style="70" customWidth="1"/>
    <col min="9472" max="9472" width="5.28515625" style="70" customWidth="1"/>
    <col min="9473" max="9473" width="8.7109375" style="70" customWidth="1"/>
    <col min="9474" max="9474" width="2.28515625" style="70" customWidth="1"/>
    <col min="9475" max="9475" width="42.140625" style="70" bestFit="1" customWidth="1"/>
    <col min="9476" max="9476" width="5.85546875" style="70" customWidth="1"/>
    <col min="9477" max="9477" width="13.140625" style="70" bestFit="1" customWidth="1"/>
    <col min="9478" max="9478" width="6" style="70" customWidth="1"/>
    <col min="9479" max="9479" width="13.140625" style="70" bestFit="1" customWidth="1"/>
    <col min="9480" max="9480" width="6.140625" style="70" customWidth="1"/>
    <col min="9481" max="9481" width="13.140625" style="70" bestFit="1" customWidth="1"/>
    <col min="9482" max="9482" width="6.140625" style="70" customWidth="1"/>
    <col min="9483" max="9484" width="13.140625" style="70" bestFit="1" customWidth="1"/>
    <col min="9485" max="9485" width="6.140625" style="70" customWidth="1"/>
    <col min="9486" max="9486" width="13.140625" style="70" bestFit="1" customWidth="1"/>
    <col min="9487" max="9487" width="15" style="70" bestFit="1" customWidth="1"/>
    <col min="9488" max="9488" width="5.28515625" style="70" customWidth="1"/>
    <col min="9489" max="9489" width="4.42578125" style="70" customWidth="1"/>
    <col min="9490" max="9490" width="3.85546875" style="70" customWidth="1"/>
    <col min="9491" max="9491" width="5.28515625" style="70" customWidth="1"/>
    <col min="9492" max="9492" width="5" style="70" customWidth="1"/>
    <col min="9493" max="9726" width="14.5703125" style="70"/>
    <col min="9727" max="9727" width="4.140625" style="70" customWidth="1"/>
    <col min="9728" max="9728" width="5.28515625" style="70" customWidth="1"/>
    <col min="9729" max="9729" width="8.7109375" style="70" customWidth="1"/>
    <col min="9730" max="9730" width="2.28515625" style="70" customWidth="1"/>
    <col min="9731" max="9731" width="42.140625" style="70" bestFit="1" customWidth="1"/>
    <col min="9732" max="9732" width="5.85546875" style="70" customWidth="1"/>
    <col min="9733" max="9733" width="13.140625" style="70" bestFit="1" customWidth="1"/>
    <col min="9734" max="9734" width="6" style="70" customWidth="1"/>
    <col min="9735" max="9735" width="13.140625" style="70" bestFit="1" customWidth="1"/>
    <col min="9736" max="9736" width="6.140625" style="70" customWidth="1"/>
    <col min="9737" max="9737" width="13.140625" style="70" bestFit="1" customWidth="1"/>
    <col min="9738" max="9738" width="6.140625" style="70" customWidth="1"/>
    <col min="9739" max="9740" width="13.140625" style="70" bestFit="1" customWidth="1"/>
    <col min="9741" max="9741" width="6.140625" style="70" customWidth="1"/>
    <col min="9742" max="9742" width="13.140625" style="70" bestFit="1" customWidth="1"/>
    <col min="9743" max="9743" width="15" style="70" bestFit="1" customWidth="1"/>
    <col min="9744" max="9744" width="5.28515625" style="70" customWidth="1"/>
    <col min="9745" max="9745" width="4.42578125" style="70" customWidth="1"/>
    <col min="9746" max="9746" width="3.85546875" style="70" customWidth="1"/>
    <col min="9747" max="9747" width="5.28515625" style="70" customWidth="1"/>
    <col min="9748" max="9748" width="5" style="70" customWidth="1"/>
    <col min="9749" max="9982" width="14.5703125" style="70"/>
    <col min="9983" max="9983" width="4.140625" style="70" customWidth="1"/>
    <col min="9984" max="9984" width="5.28515625" style="70" customWidth="1"/>
    <col min="9985" max="9985" width="8.7109375" style="70" customWidth="1"/>
    <col min="9986" max="9986" width="2.28515625" style="70" customWidth="1"/>
    <col min="9987" max="9987" width="42.140625" style="70" bestFit="1" customWidth="1"/>
    <col min="9988" max="9988" width="5.85546875" style="70" customWidth="1"/>
    <col min="9989" max="9989" width="13.140625" style="70" bestFit="1" customWidth="1"/>
    <col min="9990" max="9990" width="6" style="70" customWidth="1"/>
    <col min="9991" max="9991" width="13.140625" style="70" bestFit="1" customWidth="1"/>
    <col min="9992" max="9992" width="6.140625" style="70" customWidth="1"/>
    <col min="9993" max="9993" width="13.140625" style="70" bestFit="1" customWidth="1"/>
    <col min="9994" max="9994" width="6.140625" style="70" customWidth="1"/>
    <col min="9995" max="9996" width="13.140625" style="70" bestFit="1" customWidth="1"/>
    <col min="9997" max="9997" width="6.140625" style="70" customWidth="1"/>
    <col min="9998" max="9998" width="13.140625" style="70" bestFit="1" customWidth="1"/>
    <col min="9999" max="9999" width="15" style="70" bestFit="1" customWidth="1"/>
    <col min="10000" max="10000" width="5.28515625" style="70" customWidth="1"/>
    <col min="10001" max="10001" width="4.42578125" style="70" customWidth="1"/>
    <col min="10002" max="10002" width="3.85546875" style="70" customWidth="1"/>
    <col min="10003" max="10003" width="5.28515625" style="70" customWidth="1"/>
    <col min="10004" max="10004" width="5" style="70" customWidth="1"/>
    <col min="10005" max="10238" width="14.5703125" style="70"/>
    <col min="10239" max="10239" width="4.140625" style="70" customWidth="1"/>
    <col min="10240" max="10240" width="5.28515625" style="70" customWidth="1"/>
    <col min="10241" max="10241" width="8.7109375" style="70" customWidth="1"/>
    <col min="10242" max="10242" width="2.28515625" style="70" customWidth="1"/>
    <col min="10243" max="10243" width="42.140625" style="70" bestFit="1" customWidth="1"/>
    <col min="10244" max="10244" width="5.85546875" style="70" customWidth="1"/>
    <col min="10245" max="10245" width="13.140625" style="70" bestFit="1" customWidth="1"/>
    <col min="10246" max="10246" width="6" style="70" customWidth="1"/>
    <col min="10247" max="10247" width="13.140625" style="70" bestFit="1" customWidth="1"/>
    <col min="10248" max="10248" width="6.140625" style="70" customWidth="1"/>
    <col min="10249" max="10249" width="13.140625" style="70" bestFit="1" customWidth="1"/>
    <col min="10250" max="10250" width="6.140625" style="70" customWidth="1"/>
    <col min="10251" max="10252" width="13.140625" style="70" bestFit="1" customWidth="1"/>
    <col min="10253" max="10253" width="6.140625" style="70" customWidth="1"/>
    <col min="10254" max="10254" width="13.140625" style="70" bestFit="1" customWidth="1"/>
    <col min="10255" max="10255" width="15" style="70" bestFit="1" customWidth="1"/>
    <col min="10256" max="10256" width="5.28515625" style="70" customWidth="1"/>
    <col min="10257" max="10257" width="4.42578125" style="70" customWidth="1"/>
    <col min="10258" max="10258" width="3.85546875" style="70" customWidth="1"/>
    <col min="10259" max="10259" width="5.28515625" style="70" customWidth="1"/>
    <col min="10260" max="10260" width="5" style="70" customWidth="1"/>
    <col min="10261" max="10494" width="14.5703125" style="70"/>
    <col min="10495" max="10495" width="4.140625" style="70" customWidth="1"/>
    <col min="10496" max="10496" width="5.28515625" style="70" customWidth="1"/>
    <col min="10497" max="10497" width="8.7109375" style="70" customWidth="1"/>
    <col min="10498" max="10498" width="2.28515625" style="70" customWidth="1"/>
    <col min="10499" max="10499" width="42.140625" style="70" bestFit="1" customWidth="1"/>
    <col min="10500" max="10500" width="5.85546875" style="70" customWidth="1"/>
    <col min="10501" max="10501" width="13.140625" style="70" bestFit="1" customWidth="1"/>
    <col min="10502" max="10502" width="6" style="70" customWidth="1"/>
    <col min="10503" max="10503" width="13.140625" style="70" bestFit="1" customWidth="1"/>
    <col min="10504" max="10504" width="6.140625" style="70" customWidth="1"/>
    <col min="10505" max="10505" width="13.140625" style="70" bestFit="1" customWidth="1"/>
    <col min="10506" max="10506" width="6.140625" style="70" customWidth="1"/>
    <col min="10507" max="10508" width="13.140625" style="70" bestFit="1" customWidth="1"/>
    <col min="10509" max="10509" width="6.140625" style="70" customWidth="1"/>
    <col min="10510" max="10510" width="13.140625" style="70" bestFit="1" customWidth="1"/>
    <col min="10511" max="10511" width="15" style="70" bestFit="1" customWidth="1"/>
    <col min="10512" max="10512" width="5.28515625" style="70" customWidth="1"/>
    <col min="10513" max="10513" width="4.42578125" style="70" customWidth="1"/>
    <col min="10514" max="10514" width="3.85546875" style="70" customWidth="1"/>
    <col min="10515" max="10515" width="5.28515625" style="70" customWidth="1"/>
    <col min="10516" max="10516" width="5" style="70" customWidth="1"/>
    <col min="10517" max="10750" width="14.5703125" style="70"/>
    <col min="10751" max="10751" width="4.140625" style="70" customWidth="1"/>
    <col min="10752" max="10752" width="5.28515625" style="70" customWidth="1"/>
    <col min="10753" max="10753" width="8.7109375" style="70" customWidth="1"/>
    <col min="10754" max="10754" width="2.28515625" style="70" customWidth="1"/>
    <col min="10755" max="10755" width="42.140625" style="70" bestFit="1" customWidth="1"/>
    <col min="10756" max="10756" width="5.85546875" style="70" customWidth="1"/>
    <col min="10757" max="10757" width="13.140625" style="70" bestFit="1" customWidth="1"/>
    <col min="10758" max="10758" width="6" style="70" customWidth="1"/>
    <col min="10759" max="10759" width="13.140625" style="70" bestFit="1" customWidth="1"/>
    <col min="10760" max="10760" width="6.140625" style="70" customWidth="1"/>
    <col min="10761" max="10761" width="13.140625" style="70" bestFit="1" customWidth="1"/>
    <col min="10762" max="10762" width="6.140625" style="70" customWidth="1"/>
    <col min="10763" max="10764" width="13.140625" style="70" bestFit="1" customWidth="1"/>
    <col min="10765" max="10765" width="6.140625" style="70" customWidth="1"/>
    <col min="10766" max="10766" width="13.140625" style="70" bestFit="1" customWidth="1"/>
    <col min="10767" max="10767" width="15" style="70" bestFit="1" customWidth="1"/>
    <col min="10768" max="10768" width="5.28515625" style="70" customWidth="1"/>
    <col min="10769" max="10769" width="4.42578125" style="70" customWidth="1"/>
    <col min="10770" max="10770" width="3.85546875" style="70" customWidth="1"/>
    <col min="10771" max="10771" width="5.28515625" style="70" customWidth="1"/>
    <col min="10772" max="10772" width="5" style="70" customWidth="1"/>
    <col min="10773" max="11006" width="14.5703125" style="70"/>
    <col min="11007" max="11007" width="4.140625" style="70" customWidth="1"/>
    <col min="11008" max="11008" width="5.28515625" style="70" customWidth="1"/>
    <col min="11009" max="11009" width="8.7109375" style="70" customWidth="1"/>
    <col min="11010" max="11010" width="2.28515625" style="70" customWidth="1"/>
    <col min="11011" max="11011" width="42.140625" style="70" bestFit="1" customWidth="1"/>
    <col min="11012" max="11012" width="5.85546875" style="70" customWidth="1"/>
    <col min="11013" max="11013" width="13.140625" style="70" bestFit="1" customWidth="1"/>
    <col min="11014" max="11014" width="6" style="70" customWidth="1"/>
    <col min="11015" max="11015" width="13.140625" style="70" bestFit="1" customWidth="1"/>
    <col min="11016" max="11016" width="6.140625" style="70" customWidth="1"/>
    <col min="11017" max="11017" width="13.140625" style="70" bestFit="1" customWidth="1"/>
    <col min="11018" max="11018" width="6.140625" style="70" customWidth="1"/>
    <col min="11019" max="11020" width="13.140625" style="70" bestFit="1" customWidth="1"/>
    <col min="11021" max="11021" width="6.140625" style="70" customWidth="1"/>
    <col min="11022" max="11022" width="13.140625" style="70" bestFit="1" customWidth="1"/>
    <col min="11023" max="11023" width="15" style="70" bestFit="1" customWidth="1"/>
    <col min="11024" max="11024" width="5.28515625" style="70" customWidth="1"/>
    <col min="11025" max="11025" width="4.42578125" style="70" customWidth="1"/>
    <col min="11026" max="11026" width="3.85546875" style="70" customWidth="1"/>
    <col min="11027" max="11027" width="5.28515625" style="70" customWidth="1"/>
    <col min="11028" max="11028" width="5" style="70" customWidth="1"/>
    <col min="11029" max="11262" width="14.5703125" style="70"/>
    <col min="11263" max="11263" width="4.140625" style="70" customWidth="1"/>
    <col min="11264" max="11264" width="5.28515625" style="70" customWidth="1"/>
    <col min="11265" max="11265" width="8.7109375" style="70" customWidth="1"/>
    <col min="11266" max="11266" width="2.28515625" style="70" customWidth="1"/>
    <col min="11267" max="11267" width="42.140625" style="70" bestFit="1" customWidth="1"/>
    <col min="11268" max="11268" width="5.85546875" style="70" customWidth="1"/>
    <col min="11269" max="11269" width="13.140625" style="70" bestFit="1" customWidth="1"/>
    <col min="11270" max="11270" width="6" style="70" customWidth="1"/>
    <col min="11271" max="11271" width="13.140625" style="70" bestFit="1" customWidth="1"/>
    <col min="11272" max="11272" width="6.140625" style="70" customWidth="1"/>
    <col min="11273" max="11273" width="13.140625" style="70" bestFit="1" customWidth="1"/>
    <col min="11274" max="11274" width="6.140625" style="70" customWidth="1"/>
    <col min="11275" max="11276" width="13.140625" style="70" bestFit="1" customWidth="1"/>
    <col min="11277" max="11277" width="6.140625" style="70" customWidth="1"/>
    <col min="11278" max="11278" width="13.140625" style="70" bestFit="1" customWidth="1"/>
    <col min="11279" max="11279" width="15" style="70" bestFit="1" customWidth="1"/>
    <col min="11280" max="11280" width="5.28515625" style="70" customWidth="1"/>
    <col min="11281" max="11281" width="4.42578125" style="70" customWidth="1"/>
    <col min="11282" max="11282" width="3.85546875" style="70" customWidth="1"/>
    <col min="11283" max="11283" width="5.28515625" style="70" customWidth="1"/>
    <col min="11284" max="11284" width="5" style="70" customWidth="1"/>
    <col min="11285" max="11518" width="14.5703125" style="70"/>
    <col min="11519" max="11519" width="4.140625" style="70" customWidth="1"/>
    <col min="11520" max="11520" width="5.28515625" style="70" customWidth="1"/>
    <col min="11521" max="11521" width="8.7109375" style="70" customWidth="1"/>
    <col min="11522" max="11522" width="2.28515625" style="70" customWidth="1"/>
    <col min="11523" max="11523" width="42.140625" style="70" bestFit="1" customWidth="1"/>
    <col min="11524" max="11524" width="5.85546875" style="70" customWidth="1"/>
    <col min="11525" max="11525" width="13.140625" style="70" bestFit="1" customWidth="1"/>
    <col min="11526" max="11526" width="6" style="70" customWidth="1"/>
    <col min="11527" max="11527" width="13.140625" style="70" bestFit="1" customWidth="1"/>
    <col min="11528" max="11528" width="6.140625" style="70" customWidth="1"/>
    <col min="11529" max="11529" width="13.140625" style="70" bestFit="1" customWidth="1"/>
    <col min="11530" max="11530" width="6.140625" style="70" customWidth="1"/>
    <col min="11531" max="11532" width="13.140625" style="70" bestFit="1" customWidth="1"/>
    <col min="11533" max="11533" width="6.140625" style="70" customWidth="1"/>
    <col min="11534" max="11534" width="13.140625" style="70" bestFit="1" customWidth="1"/>
    <col min="11535" max="11535" width="15" style="70" bestFit="1" customWidth="1"/>
    <col min="11536" max="11536" width="5.28515625" style="70" customWidth="1"/>
    <col min="11537" max="11537" width="4.42578125" style="70" customWidth="1"/>
    <col min="11538" max="11538" width="3.85546875" style="70" customWidth="1"/>
    <col min="11539" max="11539" width="5.28515625" style="70" customWidth="1"/>
    <col min="11540" max="11540" width="5" style="70" customWidth="1"/>
    <col min="11541" max="11774" width="14.5703125" style="70"/>
    <col min="11775" max="11775" width="4.140625" style="70" customWidth="1"/>
    <col min="11776" max="11776" width="5.28515625" style="70" customWidth="1"/>
    <col min="11777" max="11777" width="8.7109375" style="70" customWidth="1"/>
    <col min="11778" max="11778" width="2.28515625" style="70" customWidth="1"/>
    <col min="11779" max="11779" width="42.140625" style="70" bestFit="1" customWidth="1"/>
    <col min="11780" max="11780" width="5.85546875" style="70" customWidth="1"/>
    <col min="11781" max="11781" width="13.140625" style="70" bestFit="1" customWidth="1"/>
    <col min="11782" max="11782" width="6" style="70" customWidth="1"/>
    <col min="11783" max="11783" width="13.140625" style="70" bestFit="1" customWidth="1"/>
    <col min="11784" max="11784" width="6.140625" style="70" customWidth="1"/>
    <col min="11785" max="11785" width="13.140625" style="70" bestFit="1" customWidth="1"/>
    <col min="11786" max="11786" width="6.140625" style="70" customWidth="1"/>
    <col min="11787" max="11788" width="13.140625" style="70" bestFit="1" customWidth="1"/>
    <col min="11789" max="11789" width="6.140625" style="70" customWidth="1"/>
    <col min="11790" max="11790" width="13.140625" style="70" bestFit="1" customWidth="1"/>
    <col min="11791" max="11791" width="15" style="70" bestFit="1" customWidth="1"/>
    <col min="11792" max="11792" width="5.28515625" style="70" customWidth="1"/>
    <col min="11793" max="11793" width="4.42578125" style="70" customWidth="1"/>
    <col min="11794" max="11794" width="3.85546875" style="70" customWidth="1"/>
    <col min="11795" max="11795" width="5.28515625" style="70" customWidth="1"/>
    <col min="11796" max="11796" width="5" style="70" customWidth="1"/>
    <col min="11797" max="12030" width="14.5703125" style="70"/>
    <col min="12031" max="12031" width="4.140625" style="70" customWidth="1"/>
    <col min="12032" max="12032" width="5.28515625" style="70" customWidth="1"/>
    <col min="12033" max="12033" width="8.7109375" style="70" customWidth="1"/>
    <col min="12034" max="12034" width="2.28515625" style="70" customWidth="1"/>
    <col min="12035" max="12035" width="42.140625" style="70" bestFit="1" customWidth="1"/>
    <col min="12036" max="12036" width="5.85546875" style="70" customWidth="1"/>
    <col min="12037" max="12037" width="13.140625" style="70" bestFit="1" customWidth="1"/>
    <col min="12038" max="12038" width="6" style="70" customWidth="1"/>
    <col min="12039" max="12039" width="13.140625" style="70" bestFit="1" customWidth="1"/>
    <col min="12040" max="12040" width="6.140625" style="70" customWidth="1"/>
    <col min="12041" max="12041" width="13.140625" style="70" bestFit="1" customWidth="1"/>
    <col min="12042" max="12042" width="6.140625" style="70" customWidth="1"/>
    <col min="12043" max="12044" width="13.140625" style="70" bestFit="1" customWidth="1"/>
    <col min="12045" max="12045" width="6.140625" style="70" customWidth="1"/>
    <col min="12046" max="12046" width="13.140625" style="70" bestFit="1" customWidth="1"/>
    <col min="12047" max="12047" width="15" style="70" bestFit="1" customWidth="1"/>
    <col min="12048" max="12048" width="5.28515625" style="70" customWidth="1"/>
    <col min="12049" max="12049" width="4.42578125" style="70" customWidth="1"/>
    <col min="12050" max="12050" width="3.85546875" style="70" customWidth="1"/>
    <col min="12051" max="12051" width="5.28515625" style="70" customWidth="1"/>
    <col min="12052" max="12052" width="5" style="70" customWidth="1"/>
    <col min="12053" max="12286" width="14.5703125" style="70"/>
    <col min="12287" max="12287" width="4.140625" style="70" customWidth="1"/>
    <col min="12288" max="12288" width="5.28515625" style="70" customWidth="1"/>
    <col min="12289" max="12289" width="8.7109375" style="70" customWidth="1"/>
    <col min="12290" max="12290" width="2.28515625" style="70" customWidth="1"/>
    <col min="12291" max="12291" width="42.140625" style="70" bestFit="1" customWidth="1"/>
    <col min="12292" max="12292" width="5.85546875" style="70" customWidth="1"/>
    <col min="12293" max="12293" width="13.140625" style="70" bestFit="1" customWidth="1"/>
    <col min="12294" max="12294" width="6" style="70" customWidth="1"/>
    <col min="12295" max="12295" width="13.140625" style="70" bestFit="1" customWidth="1"/>
    <col min="12296" max="12296" width="6.140625" style="70" customWidth="1"/>
    <col min="12297" max="12297" width="13.140625" style="70" bestFit="1" customWidth="1"/>
    <col min="12298" max="12298" width="6.140625" style="70" customWidth="1"/>
    <col min="12299" max="12300" width="13.140625" style="70" bestFit="1" customWidth="1"/>
    <col min="12301" max="12301" width="6.140625" style="70" customWidth="1"/>
    <col min="12302" max="12302" width="13.140625" style="70" bestFit="1" customWidth="1"/>
    <col min="12303" max="12303" width="15" style="70" bestFit="1" customWidth="1"/>
    <col min="12304" max="12304" width="5.28515625" style="70" customWidth="1"/>
    <col min="12305" max="12305" width="4.42578125" style="70" customWidth="1"/>
    <col min="12306" max="12306" width="3.85546875" style="70" customWidth="1"/>
    <col min="12307" max="12307" width="5.28515625" style="70" customWidth="1"/>
    <col min="12308" max="12308" width="5" style="70" customWidth="1"/>
    <col min="12309" max="12542" width="14.5703125" style="70"/>
    <col min="12543" max="12543" width="4.140625" style="70" customWidth="1"/>
    <col min="12544" max="12544" width="5.28515625" style="70" customWidth="1"/>
    <col min="12545" max="12545" width="8.7109375" style="70" customWidth="1"/>
    <col min="12546" max="12546" width="2.28515625" style="70" customWidth="1"/>
    <col min="12547" max="12547" width="42.140625" style="70" bestFit="1" customWidth="1"/>
    <col min="12548" max="12548" width="5.85546875" style="70" customWidth="1"/>
    <col min="12549" max="12549" width="13.140625" style="70" bestFit="1" customWidth="1"/>
    <col min="12550" max="12550" width="6" style="70" customWidth="1"/>
    <col min="12551" max="12551" width="13.140625" style="70" bestFit="1" customWidth="1"/>
    <col min="12552" max="12552" width="6.140625" style="70" customWidth="1"/>
    <col min="12553" max="12553" width="13.140625" style="70" bestFit="1" customWidth="1"/>
    <col min="12554" max="12554" width="6.140625" style="70" customWidth="1"/>
    <col min="12555" max="12556" width="13.140625" style="70" bestFit="1" customWidth="1"/>
    <col min="12557" max="12557" width="6.140625" style="70" customWidth="1"/>
    <col min="12558" max="12558" width="13.140625" style="70" bestFit="1" customWidth="1"/>
    <col min="12559" max="12559" width="15" style="70" bestFit="1" customWidth="1"/>
    <col min="12560" max="12560" width="5.28515625" style="70" customWidth="1"/>
    <col min="12561" max="12561" width="4.42578125" style="70" customWidth="1"/>
    <col min="12562" max="12562" width="3.85546875" style="70" customWidth="1"/>
    <col min="12563" max="12563" width="5.28515625" style="70" customWidth="1"/>
    <col min="12564" max="12564" width="5" style="70" customWidth="1"/>
    <col min="12565" max="12798" width="14.5703125" style="70"/>
    <col min="12799" max="12799" width="4.140625" style="70" customWidth="1"/>
    <col min="12800" max="12800" width="5.28515625" style="70" customWidth="1"/>
    <col min="12801" max="12801" width="8.7109375" style="70" customWidth="1"/>
    <col min="12802" max="12802" width="2.28515625" style="70" customWidth="1"/>
    <col min="12803" max="12803" width="42.140625" style="70" bestFit="1" customWidth="1"/>
    <col min="12804" max="12804" width="5.85546875" style="70" customWidth="1"/>
    <col min="12805" max="12805" width="13.140625" style="70" bestFit="1" customWidth="1"/>
    <col min="12806" max="12806" width="6" style="70" customWidth="1"/>
    <col min="12807" max="12807" width="13.140625" style="70" bestFit="1" customWidth="1"/>
    <col min="12808" max="12808" width="6.140625" style="70" customWidth="1"/>
    <col min="12809" max="12809" width="13.140625" style="70" bestFit="1" customWidth="1"/>
    <col min="12810" max="12810" width="6.140625" style="70" customWidth="1"/>
    <col min="12811" max="12812" width="13.140625" style="70" bestFit="1" customWidth="1"/>
    <col min="12813" max="12813" width="6.140625" style="70" customWidth="1"/>
    <col min="12814" max="12814" width="13.140625" style="70" bestFit="1" customWidth="1"/>
    <col min="12815" max="12815" width="15" style="70" bestFit="1" customWidth="1"/>
    <col min="12816" max="12816" width="5.28515625" style="70" customWidth="1"/>
    <col min="12817" max="12817" width="4.42578125" style="70" customWidth="1"/>
    <col min="12818" max="12818" width="3.85546875" style="70" customWidth="1"/>
    <col min="12819" max="12819" width="5.28515625" style="70" customWidth="1"/>
    <col min="12820" max="12820" width="5" style="70" customWidth="1"/>
    <col min="12821" max="13054" width="14.5703125" style="70"/>
    <col min="13055" max="13055" width="4.140625" style="70" customWidth="1"/>
    <col min="13056" max="13056" width="5.28515625" style="70" customWidth="1"/>
    <col min="13057" max="13057" width="8.7109375" style="70" customWidth="1"/>
    <col min="13058" max="13058" width="2.28515625" style="70" customWidth="1"/>
    <col min="13059" max="13059" width="42.140625" style="70" bestFit="1" customWidth="1"/>
    <col min="13060" max="13060" width="5.85546875" style="70" customWidth="1"/>
    <col min="13061" max="13061" width="13.140625" style="70" bestFit="1" customWidth="1"/>
    <col min="13062" max="13062" width="6" style="70" customWidth="1"/>
    <col min="13063" max="13063" width="13.140625" style="70" bestFit="1" customWidth="1"/>
    <col min="13064" max="13064" width="6.140625" style="70" customWidth="1"/>
    <col min="13065" max="13065" width="13.140625" style="70" bestFit="1" customWidth="1"/>
    <col min="13066" max="13066" width="6.140625" style="70" customWidth="1"/>
    <col min="13067" max="13068" width="13.140625" style="70" bestFit="1" customWidth="1"/>
    <col min="13069" max="13069" width="6.140625" style="70" customWidth="1"/>
    <col min="13070" max="13070" width="13.140625" style="70" bestFit="1" customWidth="1"/>
    <col min="13071" max="13071" width="15" style="70" bestFit="1" customWidth="1"/>
    <col min="13072" max="13072" width="5.28515625" style="70" customWidth="1"/>
    <col min="13073" max="13073" width="4.42578125" style="70" customWidth="1"/>
    <col min="13074" max="13074" width="3.85546875" style="70" customWidth="1"/>
    <col min="13075" max="13075" width="5.28515625" style="70" customWidth="1"/>
    <col min="13076" max="13076" width="5" style="70" customWidth="1"/>
    <col min="13077" max="13310" width="14.5703125" style="70"/>
    <col min="13311" max="13311" width="4.140625" style="70" customWidth="1"/>
    <col min="13312" max="13312" width="5.28515625" style="70" customWidth="1"/>
    <col min="13313" max="13313" width="8.7109375" style="70" customWidth="1"/>
    <col min="13314" max="13314" width="2.28515625" style="70" customWidth="1"/>
    <col min="13315" max="13315" width="42.140625" style="70" bestFit="1" customWidth="1"/>
    <col min="13316" max="13316" width="5.85546875" style="70" customWidth="1"/>
    <col min="13317" max="13317" width="13.140625" style="70" bestFit="1" customWidth="1"/>
    <col min="13318" max="13318" width="6" style="70" customWidth="1"/>
    <col min="13319" max="13319" width="13.140625" style="70" bestFit="1" customWidth="1"/>
    <col min="13320" max="13320" width="6.140625" style="70" customWidth="1"/>
    <col min="13321" max="13321" width="13.140625" style="70" bestFit="1" customWidth="1"/>
    <col min="13322" max="13322" width="6.140625" style="70" customWidth="1"/>
    <col min="13323" max="13324" width="13.140625" style="70" bestFit="1" customWidth="1"/>
    <col min="13325" max="13325" width="6.140625" style="70" customWidth="1"/>
    <col min="13326" max="13326" width="13.140625" style="70" bestFit="1" customWidth="1"/>
    <col min="13327" max="13327" width="15" style="70" bestFit="1" customWidth="1"/>
    <col min="13328" max="13328" width="5.28515625" style="70" customWidth="1"/>
    <col min="13329" max="13329" width="4.42578125" style="70" customWidth="1"/>
    <col min="13330" max="13330" width="3.85546875" style="70" customWidth="1"/>
    <col min="13331" max="13331" width="5.28515625" style="70" customWidth="1"/>
    <col min="13332" max="13332" width="5" style="70" customWidth="1"/>
    <col min="13333" max="13566" width="14.5703125" style="70"/>
    <col min="13567" max="13567" width="4.140625" style="70" customWidth="1"/>
    <col min="13568" max="13568" width="5.28515625" style="70" customWidth="1"/>
    <col min="13569" max="13569" width="8.7109375" style="70" customWidth="1"/>
    <col min="13570" max="13570" width="2.28515625" style="70" customWidth="1"/>
    <col min="13571" max="13571" width="42.140625" style="70" bestFit="1" customWidth="1"/>
    <col min="13572" max="13572" width="5.85546875" style="70" customWidth="1"/>
    <col min="13573" max="13573" width="13.140625" style="70" bestFit="1" customWidth="1"/>
    <col min="13574" max="13574" width="6" style="70" customWidth="1"/>
    <col min="13575" max="13575" width="13.140625" style="70" bestFit="1" customWidth="1"/>
    <col min="13576" max="13576" width="6.140625" style="70" customWidth="1"/>
    <col min="13577" max="13577" width="13.140625" style="70" bestFit="1" customWidth="1"/>
    <col min="13578" max="13578" width="6.140625" style="70" customWidth="1"/>
    <col min="13579" max="13580" width="13.140625" style="70" bestFit="1" customWidth="1"/>
    <col min="13581" max="13581" width="6.140625" style="70" customWidth="1"/>
    <col min="13582" max="13582" width="13.140625" style="70" bestFit="1" customWidth="1"/>
    <col min="13583" max="13583" width="15" style="70" bestFit="1" customWidth="1"/>
    <col min="13584" max="13584" width="5.28515625" style="70" customWidth="1"/>
    <col min="13585" max="13585" width="4.42578125" style="70" customWidth="1"/>
    <col min="13586" max="13586" width="3.85546875" style="70" customWidth="1"/>
    <col min="13587" max="13587" width="5.28515625" style="70" customWidth="1"/>
    <col min="13588" max="13588" width="5" style="70" customWidth="1"/>
    <col min="13589" max="13822" width="14.5703125" style="70"/>
    <col min="13823" max="13823" width="4.140625" style="70" customWidth="1"/>
    <col min="13824" max="13824" width="5.28515625" style="70" customWidth="1"/>
    <col min="13825" max="13825" width="8.7109375" style="70" customWidth="1"/>
    <col min="13826" max="13826" width="2.28515625" style="70" customWidth="1"/>
    <col min="13827" max="13827" width="42.140625" style="70" bestFit="1" customWidth="1"/>
    <col min="13828" max="13828" width="5.85546875" style="70" customWidth="1"/>
    <col min="13829" max="13829" width="13.140625" style="70" bestFit="1" customWidth="1"/>
    <col min="13830" max="13830" width="6" style="70" customWidth="1"/>
    <col min="13831" max="13831" width="13.140625" style="70" bestFit="1" customWidth="1"/>
    <col min="13832" max="13832" width="6.140625" style="70" customWidth="1"/>
    <col min="13833" max="13833" width="13.140625" style="70" bestFit="1" customWidth="1"/>
    <col min="13834" max="13834" width="6.140625" style="70" customWidth="1"/>
    <col min="13835" max="13836" width="13.140625" style="70" bestFit="1" customWidth="1"/>
    <col min="13837" max="13837" width="6.140625" style="70" customWidth="1"/>
    <col min="13838" max="13838" width="13.140625" style="70" bestFit="1" customWidth="1"/>
    <col min="13839" max="13839" width="15" style="70" bestFit="1" customWidth="1"/>
    <col min="13840" max="13840" width="5.28515625" style="70" customWidth="1"/>
    <col min="13841" max="13841" width="4.42578125" style="70" customWidth="1"/>
    <col min="13842" max="13842" width="3.85546875" style="70" customWidth="1"/>
    <col min="13843" max="13843" width="5.28515625" style="70" customWidth="1"/>
    <col min="13844" max="13844" width="5" style="70" customWidth="1"/>
    <col min="13845" max="14078" width="14.5703125" style="70"/>
    <col min="14079" max="14079" width="4.140625" style="70" customWidth="1"/>
    <col min="14080" max="14080" width="5.28515625" style="70" customWidth="1"/>
    <col min="14081" max="14081" width="8.7109375" style="70" customWidth="1"/>
    <col min="14082" max="14082" width="2.28515625" style="70" customWidth="1"/>
    <col min="14083" max="14083" width="42.140625" style="70" bestFit="1" customWidth="1"/>
    <col min="14084" max="14084" width="5.85546875" style="70" customWidth="1"/>
    <col min="14085" max="14085" width="13.140625" style="70" bestFit="1" customWidth="1"/>
    <col min="14086" max="14086" width="6" style="70" customWidth="1"/>
    <col min="14087" max="14087" width="13.140625" style="70" bestFit="1" customWidth="1"/>
    <col min="14088" max="14088" width="6.140625" style="70" customWidth="1"/>
    <col min="14089" max="14089" width="13.140625" style="70" bestFit="1" customWidth="1"/>
    <col min="14090" max="14090" width="6.140625" style="70" customWidth="1"/>
    <col min="14091" max="14092" width="13.140625" style="70" bestFit="1" customWidth="1"/>
    <col min="14093" max="14093" width="6.140625" style="70" customWidth="1"/>
    <col min="14094" max="14094" width="13.140625" style="70" bestFit="1" customWidth="1"/>
    <col min="14095" max="14095" width="15" style="70" bestFit="1" customWidth="1"/>
    <col min="14096" max="14096" width="5.28515625" style="70" customWidth="1"/>
    <col min="14097" max="14097" width="4.42578125" style="70" customWidth="1"/>
    <col min="14098" max="14098" width="3.85546875" style="70" customWidth="1"/>
    <col min="14099" max="14099" width="5.28515625" style="70" customWidth="1"/>
    <col min="14100" max="14100" width="5" style="70" customWidth="1"/>
    <col min="14101" max="14334" width="14.5703125" style="70"/>
    <col min="14335" max="14335" width="4.140625" style="70" customWidth="1"/>
    <col min="14336" max="14336" width="5.28515625" style="70" customWidth="1"/>
    <col min="14337" max="14337" width="8.7109375" style="70" customWidth="1"/>
    <col min="14338" max="14338" width="2.28515625" style="70" customWidth="1"/>
    <col min="14339" max="14339" width="42.140625" style="70" bestFit="1" customWidth="1"/>
    <col min="14340" max="14340" width="5.85546875" style="70" customWidth="1"/>
    <col min="14341" max="14341" width="13.140625" style="70" bestFit="1" customWidth="1"/>
    <col min="14342" max="14342" width="6" style="70" customWidth="1"/>
    <col min="14343" max="14343" width="13.140625" style="70" bestFit="1" customWidth="1"/>
    <col min="14344" max="14344" width="6.140625" style="70" customWidth="1"/>
    <col min="14345" max="14345" width="13.140625" style="70" bestFit="1" customWidth="1"/>
    <col min="14346" max="14346" width="6.140625" style="70" customWidth="1"/>
    <col min="14347" max="14348" width="13.140625" style="70" bestFit="1" customWidth="1"/>
    <col min="14349" max="14349" width="6.140625" style="70" customWidth="1"/>
    <col min="14350" max="14350" width="13.140625" style="70" bestFit="1" customWidth="1"/>
    <col min="14351" max="14351" width="15" style="70" bestFit="1" customWidth="1"/>
    <col min="14352" max="14352" width="5.28515625" style="70" customWidth="1"/>
    <col min="14353" max="14353" width="4.42578125" style="70" customWidth="1"/>
    <col min="14354" max="14354" width="3.85546875" style="70" customWidth="1"/>
    <col min="14355" max="14355" width="5.28515625" style="70" customWidth="1"/>
    <col min="14356" max="14356" width="5" style="70" customWidth="1"/>
    <col min="14357" max="14590" width="14.5703125" style="70"/>
    <col min="14591" max="14591" width="4.140625" style="70" customWidth="1"/>
    <col min="14592" max="14592" width="5.28515625" style="70" customWidth="1"/>
    <col min="14593" max="14593" width="8.7109375" style="70" customWidth="1"/>
    <col min="14594" max="14594" width="2.28515625" style="70" customWidth="1"/>
    <col min="14595" max="14595" width="42.140625" style="70" bestFit="1" customWidth="1"/>
    <col min="14596" max="14596" width="5.85546875" style="70" customWidth="1"/>
    <col min="14597" max="14597" width="13.140625" style="70" bestFit="1" customWidth="1"/>
    <col min="14598" max="14598" width="6" style="70" customWidth="1"/>
    <col min="14599" max="14599" width="13.140625" style="70" bestFit="1" customWidth="1"/>
    <col min="14600" max="14600" width="6.140625" style="70" customWidth="1"/>
    <col min="14601" max="14601" width="13.140625" style="70" bestFit="1" customWidth="1"/>
    <col min="14602" max="14602" width="6.140625" style="70" customWidth="1"/>
    <col min="14603" max="14604" width="13.140625" style="70" bestFit="1" customWidth="1"/>
    <col min="14605" max="14605" width="6.140625" style="70" customWidth="1"/>
    <col min="14606" max="14606" width="13.140625" style="70" bestFit="1" customWidth="1"/>
    <col min="14607" max="14607" width="15" style="70" bestFit="1" customWidth="1"/>
    <col min="14608" max="14608" width="5.28515625" style="70" customWidth="1"/>
    <col min="14609" max="14609" width="4.42578125" style="70" customWidth="1"/>
    <col min="14610" max="14610" width="3.85546875" style="70" customWidth="1"/>
    <col min="14611" max="14611" width="5.28515625" style="70" customWidth="1"/>
    <col min="14612" max="14612" width="5" style="70" customWidth="1"/>
    <col min="14613" max="14846" width="14.5703125" style="70"/>
    <col min="14847" max="14847" width="4.140625" style="70" customWidth="1"/>
    <col min="14848" max="14848" width="5.28515625" style="70" customWidth="1"/>
    <col min="14849" max="14849" width="8.7109375" style="70" customWidth="1"/>
    <col min="14850" max="14850" width="2.28515625" style="70" customWidth="1"/>
    <col min="14851" max="14851" width="42.140625" style="70" bestFit="1" customWidth="1"/>
    <col min="14852" max="14852" width="5.85546875" style="70" customWidth="1"/>
    <col min="14853" max="14853" width="13.140625" style="70" bestFit="1" customWidth="1"/>
    <col min="14854" max="14854" width="6" style="70" customWidth="1"/>
    <col min="14855" max="14855" width="13.140625" style="70" bestFit="1" customWidth="1"/>
    <col min="14856" max="14856" width="6.140625" style="70" customWidth="1"/>
    <col min="14857" max="14857" width="13.140625" style="70" bestFit="1" customWidth="1"/>
    <col min="14858" max="14858" width="6.140625" style="70" customWidth="1"/>
    <col min="14859" max="14860" width="13.140625" style="70" bestFit="1" customWidth="1"/>
    <col min="14861" max="14861" width="6.140625" style="70" customWidth="1"/>
    <col min="14862" max="14862" width="13.140625" style="70" bestFit="1" customWidth="1"/>
    <col min="14863" max="14863" width="15" style="70" bestFit="1" customWidth="1"/>
    <col min="14864" max="14864" width="5.28515625" style="70" customWidth="1"/>
    <col min="14865" max="14865" width="4.42578125" style="70" customWidth="1"/>
    <col min="14866" max="14866" width="3.85546875" style="70" customWidth="1"/>
    <col min="14867" max="14867" width="5.28515625" style="70" customWidth="1"/>
    <col min="14868" max="14868" width="5" style="70" customWidth="1"/>
    <col min="14869" max="15102" width="14.5703125" style="70"/>
    <col min="15103" max="15103" width="4.140625" style="70" customWidth="1"/>
    <col min="15104" max="15104" width="5.28515625" style="70" customWidth="1"/>
    <col min="15105" max="15105" width="8.7109375" style="70" customWidth="1"/>
    <col min="15106" max="15106" width="2.28515625" style="70" customWidth="1"/>
    <col min="15107" max="15107" width="42.140625" style="70" bestFit="1" customWidth="1"/>
    <col min="15108" max="15108" width="5.85546875" style="70" customWidth="1"/>
    <col min="15109" max="15109" width="13.140625" style="70" bestFit="1" customWidth="1"/>
    <col min="15110" max="15110" width="6" style="70" customWidth="1"/>
    <col min="15111" max="15111" width="13.140625" style="70" bestFit="1" customWidth="1"/>
    <col min="15112" max="15112" width="6.140625" style="70" customWidth="1"/>
    <col min="15113" max="15113" width="13.140625" style="70" bestFit="1" customWidth="1"/>
    <col min="15114" max="15114" width="6.140625" style="70" customWidth="1"/>
    <col min="15115" max="15116" width="13.140625" style="70" bestFit="1" customWidth="1"/>
    <col min="15117" max="15117" width="6.140625" style="70" customWidth="1"/>
    <col min="15118" max="15118" width="13.140625" style="70" bestFit="1" customWidth="1"/>
    <col min="15119" max="15119" width="15" style="70" bestFit="1" customWidth="1"/>
    <col min="15120" max="15120" width="5.28515625" style="70" customWidth="1"/>
    <col min="15121" max="15121" width="4.42578125" style="70" customWidth="1"/>
    <col min="15122" max="15122" width="3.85546875" style="70" customWidth="1"/>
    <col min="15123" max="15123" width="5.28515625" style="70" customWidth="1"/>
    <col min="15124" max="15124" width="5" style="70" customWidth="1"/>
    <col min="15125" max="15358" width="14.5703125" style="70"/>
    <col min="15359" max="15359" width="4.140625" style="70" customWidth="1"/>
    <col min="15360" max="15360" width="5.28515625" style="70" customWidth="1"/>
    <col min="15361" max="15361" width="8.7109375" style="70" customWidth="1"/>
    <col min="15362" max="15362" width="2.28515625" style="70" customWidth="1"/>
    <col min="15363" max="15363" width="42.140625" style="70" bestFit="1" customWidth="1"/>
    <col min="15364" max="15364" width="5.85546875" style="70" customWidth="1"/>
    <col min="15365" max="15365" width="13.140625" style="70" bestFit="1" customWidth="1"/>
    <col min="15366" max="15366" width="6" style="70" customWidth="1"/>
    <col min="15367" max="15367" width="13.140625" style="70" bestFit="1" customWidth="1"/>
    <col min="15368" max="15368" width="6.140625" style="70" customWidth="1"/>
    <col min="15369" max="15369" width="13.140625" style="70" bestFit="1" customWidth="1"/>
    <col min="15370" max="15370" width="6.140625" style="70" customWidth="1"/>
    <col min="15371" max="15372" width="13.140625" style="70" bestFit="1" customWidth="1"/>
    <col min="15373" max="15373" width="6.140625" style="70" customWidth="1"/>
    <col min="15374" max="15374" width="13.140625" style="70" bestFit="1" customWidth="1"/>
    <col min="15375" max="15375" width="15" style="70" bestFit="1" customWidth="1"/>
    <col min="15376" max="15376" width="5.28515625" style="70" customWidth="1"/>
    <col min="15377" max="15377" width="4.42578125" style="70" customWidth="1"/>
    <col min="15378" max="15378" width="3.85546875" style="70" customWidth="1"/>
    <col min="15379" max="15379" width="5.28515625" style="70" customWidth="1"/>
    <col min="15380" max="15380" width="5" style="70" customWidth="1"/>
    <col min="15381" max="15614" width="14.5703125" style="70"/>
    <col min="15615" max="15615" width="4.140625" style="70" customWidth="1"/>
    <col min="15616" max="15616" width="5.28515625" style="70" customWidth="1"/>
    <col min="15617" max="15617" width="8.7109375" style="70" customWidth="1"/>
    <col min="15618" max="15618" width="2.28515625" style="70" customWidth="1"/>
    <col min="15619" max="15619" width="42.140625" style="70" bestFit="1" customWidth="1"/>
    <col min="15620" max="15620" width="5.85546875" style="70" customWidth="1"/>
    <col min="15621" max="15621" width="13.140625" style="70" bestFit="1" customWidth="1"/>
    <col min="15622" max="15622" width="6" style="70" customWidth="1"/>
    <col min="15623" max="15623" width="13.140625" style="70" bestFit="1" customWidth="1"/>
    <col min="15624" max="15624" width="6.140625" style="70" customWidth="1"/>
    <col min="15625" max="15625" width="13.140625" style="70" bestFit="1" customWidth="1"/>
    <col min="15626" max="15626" width="6.140625" style="70" customWidth="1"/>
    <col min="15627" max="15628" width="13.140625" style="70" bestFit="1" customWidth="1"/>
    <col min="15629" max="15629" width="6.140625" style="70" customWidth="1"/>
    <col min="15630" max="15630" width="13.140625" style="70" bestFit="1" customWidth="1"/>
    <col min="15631" max="15631" width="15" style="70" bestFit="1" customWidth="1"/>
    <col min="15632" max="15632" width="5.28515625" style="70" customWidth="1"/>
    <col min="15633" max="15633" width="4.42578125" style="70" customWidth="1"/>
    <col min="15634" max="15634" width="3.85546875" style="70" customWidth="1"/>
    <col min="15635" max="15635" width="5.28515625" style="70" customWidth="1"/>
    <col min="15636" max="15636" width="5" style="70" customWidth="1"/>
    <col min="15637" max="15870" width="14.5703125" style="70"/>
    <col min="15871" max="15871" width="4.140625" style="70" customWidth="1"/>
    <col min="15872" max="15872" width="5.28515625" style="70" customWidth="1"/>
    <col min="15873" max="15873" width="8.7109375" style="70" customWidth="1"/>
    <col min="15874" max="15874" width="2.28515625" style="70" customWidth="1"/>
    <col min="15875" max="15875" width="42.140625" style="70" bestFit="1" customWidth="1"/>
    <col min="15876" max="15876" width="5.85546875" style="70" customWidth="1"/>
    <col min="15877" max="15877" width="13.140625" style="70" bestFit="1" customWidth="1"/>
    <col min="15878" max="15878" width="6" style="70" customWidth="1"/>
    <col min="15879" max="15879" width="13.140625" style="70" bestFit="1" customWidth="1"/>
    <col min="15880" max="15880" width="6.140625" style="70" customWidth="1"/>
    <col min="15881" max="15881" width="13.140625" style="70" bestFit="1" customWidth="1"/>
    <col min="15882" max="15882" width="6.140625" style="70" customWidth="1"/>
    <col min="15883" max="15884" width="13.140625" style="70" bestFit="1" customWidth="1"/>
    <col min="15885" max="15885" width="6.140625" style="70" customWidth="1"/>
    <col min="15886" max="15886" width="13.140625" style="70" bestFit="1" customWidth="1"/>
    <col min="15887" max="15887" width="15" style="70" bestFit="1" customWidth="1"/>
    <col min="15888" max="15888" width="5.28515625" style="70" customWidth="1"/>
    <col min="15889" max="15889" width="4.42578125" style="70" customWidth="1"/>
    <col min="15890" max="15890" width="3.85546875" style="70" customWidth="1"/>
    <col min="15891" max="15891" width="5.28515625" style="70" customWidth="1"/>
    <col min="15892" max="15892" width="5" style="70" customWidth="1"/>
    <col min="15893" max="16126" width="14.5703125" style="70"/>
    <col min="16127" max="16127" width="4.140625" style="70" customWidth="1"/>
    <col min="16128" max="16128" width="5.28515625" style="70" customWidth="1"/>
    <col min="16129" max="16129" width="8.7109375" style="70" customWidth="1"/>
    <col min="16130" max="16130" width="2.28515625" style="70" customWidth="1"/>
    <col min="16131" max="16131" width="42.140625" style="70" bestFit="1" customWidth="1"/>
    <col min="16132" max="16132" width="5.85546875" style="70" customWidth="1"/>
    <col min="16133" max="16133" width="13.140625" style="70" bestFit="1" customWidth="1"/>
    <col min="16134" max="16134" width="6" style="70" customWidth="1"/>
    <col min="16135" max="16135" width="13.140625" style="70" bestFit="1" customWidth="1"/>
    <col min="16136" max="16136" width="6.140625" style="70" customWidth="1"/>
    <col min="16137" max="16137" width="13.140625" style="70" bestFit="1" customWidth="1"/>
    <col min="16138" max="16138" width="6.140625" style="70" customWidth="1"/>
    <col min="16139" max="16140" width="13.140625" style="70" bestFit="1" customWidth="1"/>
    <col min="16141" max="16141" width="6.140625" style="70" customWidth="1"/>
    <col min="16142" max="16142" width="13.140625" style="70" bestFit="1" customWidth="1"/>
    <col min="16143" max="16143" width="15" style="70" bestFit="1" customWidth="1"/>
    <col min="16144" max="16144" width="5.28515625" style="70" customWidth="1"/>
    <col min="16145" max="16145" width="4.42578125" style="70" customWidth="1"/>
    <col min="16146" max="16146" width="3.85546875" style="70" customWidth="1"/>
    <col min="16147" max="16147" width="5.28515625" style="70" customWidth="1"/>
    <col min="16148" max="16148" width="5" style="70" customWidth="1"/>
    <col min="16149" max="16384" width="14.5703125" style="70"/>
  </cols>
  <sheetData>
    <row r="1" spans="1:21" s="16" customFormat="1" ht="12.75" customHeight="1" x14ac:dyDescent="0.2">
      <c r="A1" s="125" t="s">
        <v>83</v>
      </c>
      <c r="B1" s="125"/>
      <c r="C1" s="125"/>
      <c r="D1" s="125"/>
      <c r="E1" s="125"/>
      <c r="F1" s="125"/>
      <c r="G1" s="125"/>
      <c r="H1" s="125"/>
      <c r="I1" s="12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1" s="16" customFormat="1" ht="12.75" customHeight="1" x14ac:dyDescent="0.2">
      <c r="A2" s="126" t="s">
        <v>314</v>
      </c>
      <c r="B2" s="126"/>
      <c r="C2" s="126"/>
      <c r="D2" s="126"/>
      <c r="E2" s="126"/>
      <c r="F2" s="126"/>
      <c r="G2" s="126"/>
      <c r="H2" s="126"/>
      <c r="I2" s="12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21" s="16" customFormat="1" ht="12.75" customHeight="1" thickBot="1" x14ac:dyDescent="0.25">
      <c r="A3" s="45"/>
      <c r="B3" s="46"/>
      <c r="C3" s="46"/>
      <c r="D3" s="38"/>
      <c r="E3" s="37"/>
      <c r="F3" s="37"/>
      <c r="G3" s="37"/>
      <c r="H3" s="100"/>
      <c r="I3" s="37"/>
      <c r="J3" s="22"/>
      <c r="K3" s="37"/>
      <c r="L3" s="22"/>
      <c r="M3" s="22"/>
      <c r="N3" s="22"/>
      <c r="O3" s="22"/>
      <c r="P3" s="22"/>
      <c r="Q3" s="37"/>
      <c r="R3" s="22"/>
      <c r="S3" s="37"/>
    </row>
    <row r="4" spans="1:21" s="19" customFormat="1" ht="12.75" customHeight="1" x14ac:dyDescent="0.2">
      <c r="A4" s="47"/>
      <c r="B4" s="14"/>
      <c r="C4" s="14"/>
      <c r="D4" s="48"/>
      <c r="E4" s="48"/>
      <c r="F4" s="29"/>
      <c r="G4" s="31"/>
      <c r="H4" s="50"/>
      <c r="I4" s="102"/>
      <c r="J4" s="50"/>
      <c r="K4" s="53"/>
      <c r="L4" s="50"/>
      <c r="M4" s="53"/>
      <c r="N4" s="50"/>
      <c r="O4" s="53"/>
      <c r="P4" s="50"/>
      <c r="Q4" s="53"/>
      <c r="R4" s="50"/>
      <c r="S4" s="53"/>
      <c r="T4" s="15"/>
    </row>
    <row r="5" spans="1:21" s="19" customFormat="1" ht="12.75" customHeight="1" x14ac:dyDescent="0.2">
      <c r="A5" s="49"/>
      <c r="B5" s="51"/>
      <c r="C5" s="51"/>
      <c r="D5" s="50"/>
      <c r="E5" s="50" t="s">
        <v>1</v>
      </c>
      <c r="F5" s="53" t="s">
        <v>81</v>
      </c>
      <c r="G5" s="32" t="s">
        <v>275</v>
      </c>
      <c r="H5" s="54"/>
      <c r="I5" s="103"/>
      <c r="J5" s="54"/>
      <c r="K5" s="53"/>
      <c r="L5" s="54"/>
      <c r="M5" s="50"/>
      <c r="N5" s="54"/>
      <c r="O5" s="50"/>
      <c r="P5" s="50"/>
      <c r="Q5" s="53"/>
      <c r="R5" s="50"/>
      <c r="S5" s="53"/>
      <c r="T5" s="15"/>
      <c r="U5" s="63"/>
    </row>
    <row r="6" spans="1:21" s="19" customFormat="1" ht="12.75" customHeight="1" x14ac:dyDescent="0.2">
      <c r="A6" s="55" t="s">
        <v>76</v>
      </c>
      <c r="B6" s="51" t="s">
        <v>75</v>
      </c>
      <c r="C6" s="56"/>
      <c r="D6" s="50" t="s">
        <v>74</v>
      </c>
      <c r="E6" s="53" t="s">
        <v>81</v>
      </c>
      <c r="F6" s="53" t="s">
        <v>266</v>
      </c>
      <c r="G6" s="32" t="s">
        <v>251</v>
      </c>
      <c r="H6" s="54"/>
      <c r="I6" s="103" t="s">
        <v>276</v>
      </c>
      <c r="J6" s="54"/>
      <c r="K6" s="53"/>
      <c r="L6" s="50"/>
      <c r="M6" s="53"/>
      <c r="N6" s="50"/>
      <c r="O6" s="53"/>
      <c r="P6" s="50"/>
      <c r="Q6" s="53"/>
      <c r="R6" s="50"/>
      <c r="S6" s="53"/>
      <c r="T6" s="15"/>
      <c r="U6" s="63"/>
    </row>
    <row r="7" spans="1:21" s="19" customFormat="1" ht="12.75" customHeight="1" x14ac:dyDescent="0.2">
      <c r="A7" s="55" t="s">
        <v>73</v>
      </c>
      <c r="B7" s="51" t="s">
        <v>70</v>
      </c>
      <c r="C7" s="51"/>
      <c r="D7" s="50" t="s">
        <v>72</v>
      </c>
      <c r="E7" s="50" t="s">
        <v>317</v>
      </c>
      <c r="F7" s="53" t="s">
        <v>274</v>
      </c>
      <c r="G7" s="32" t="s">
        <v>265</v>
      </c>
      <c r="H7" s="50"/>
      <c r="I7" s="103" t="s">
        <v>277</v>
      </c>
      <c r="J7" s="50"/>
      <c r="K7" s="53"/>
      <c r="L7" s="50"/>
      <c r="M7" s="53"/>
      <c r="N7" s="50"/>
      <c r="O7" s="53"/>
      <c r="P7" s="50"/>
      <c r="Q7" s="53"/>
      <c r="R7" s="50"/>
      <c r="S7" s="53"/>
      <c r="T7" s="15"/>
      <c r="U7" s="63"/>
    </row>
    <row r="8" spans="1:21" s="19" customFormat="1" ht="12.75" customHeight="1" thickBot="1" x14ac:dyDescent="0.25">
      <c r="A8" s="57"/>
      <c r="B8" s="13"/>
      <c r="C8" s="13"/>
      <c r="D8" s="58"/>
      <c r="E8" s="58"/>
      <c r="F8" s="12"/>
      <c r="G8" s="34"/>
      <c r="H8" s="50"/>
      <c r="I8" s="104"/>
      <c r="J8" s="50"/>
      <c r="K8" s="53"/>
      <c r="L8" s="50"/>
      <c r="M8" s="53"/>
      <c r="N8" s="50"/>
      <c r="O8" s="53"/>
      <c r="P8" s="50"/>
      <c r="Q8" s="53"/>
      <c r="R8" s="50"/>
      <c r="S8" s="53"/>
      <c r="T8" s="35"/>
    </row>
    <row r="9" spans="1:21" ht="12.75" customHeight="1" thickBot="1" x14ac:dyDescent="0.25"/>
    <row r="10" spans="1:21" ht="12.75" customHeight="1" thickBot="1" x14ac:dyDescent="0.25">
      <c r="A10" s="127" t="s">
        <v>68</v>
      </c>
      <c r="B10" s="128"/>
      <c r="C10" s="128"/>
      <c r="D10" s="128"/>
      <c r="E10" s="128"/>
      <c r="F10" s="128"/>
      <c r="G10" s="128"/>
      <c r="H10" s="128"/>
      <c r="I10" s="129"/>
      <c r="U10" s="73"/>
    </row>
    <row r="12" spans="1:21" ht="12.75" customHeight="1" x14ac:dyDescent="0.2">
      <c r="A12" s="36"/>
      <c r="B12" s="5"/>
      <c r="C12" s="17"/>
      <c r="D12" s="19" t="s">
        <v>7</v>
      </c>
      <c r="E12" s="20"/>
      <c r="F12" s="20"/>
      <c r="G12" s="72"/>
      <c r="H12" s="71"/>
      <c r="I12" s="74"/>
    </row>
    <row r="13" spans="1:21" ht="12.75" customHeight="1" x14ac:dyDescent="0.2">
      <c r="A13" s="36"/>
      <c r="B13" s="5"/>
      <c r="C13" s="17"/>
      <c r="D13" s="19" t="s">
        <v>16</v>
      </c>
      <c r="E13" s="20"/>
      <c r="F13" s="20"/>
      <c r="G13" s="72"/>
      <c r="H13" s="71"/>
      <c r="M13" s="72"/>
      <c r="O13" s="72"/>
    </row>
    <row r="14" spans="1:21" ht="12.75" customHeight="1" x14ac:dyDescent="0.2">
      <c r="A14" s="36"/>
      <c r="B14" s="80">
        <v>1</v>
      </c>
      <c r="C14" s="17"/>
      <c r="D14" s="19" t="s">
        <v>67</v>
      </c>
      <c r="E14" s="20">
        <v>1</v>
      </c>
      <c r="F14" s="22">
        <v>365882.40305343788</v>
      </c>
      <c r="G14" s="22"/>
      <c r="H14" s="71"/>
      <c r="I14" s="81"/>
      <c r="J14" s="71"/>
      <c r="K14" s="71"/>
      <c r="L14" s="71"/>
      <c r="M14" s="71"/>
      <c r="N14" s="71"/>
      <c r="O14" s="71"/>
      <c r="P14" s="71"/>
      <c r="Q14" s="71"/>
      <c r="R14" s="71"/>
      <c r="S14" s="71"/>
    </row>
    <row r="15" spans="1:21" ht="12.75" customHeight="1" x14ac:dyDescent="0.2">
      <c r="A15" s="43"/>
      <c r="B15" s="80">
        <v>2</v>
      </c>
      <c r="C15" s="82"/>
      <c r="D15" s="28" t="s">
        <v>110</v>
      </c>
      <c r="E15" s="25">
        <v>1</v>
      </c>
      <c r="F15" s="83">
        <v>277092.26866935211</v>
      </c>
      <c r="G15" s="22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1:21" ht="12.75" customHeight="1" x14ac:dyDescent="0.2">
      <c r="A16" s="36"/>
      <c r="B16" s="80">
        <v>3</v>
      </c>
      <c r="C16" s="17"/>
      <c r="D16" s="19" t="s">
        <v>267</v>
      </c>
      <c r="E16" s="20">
        <v>1</v>
      </c>
      <c r="F16" s="22">
        <v>232470.02907139302</v>
      </c>
      <c r="G16" s="22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</row>
    <row r="17" spans="1:19" ht="12.75" customHeight="1" x14ac:dyDescent="0.2">
      <c r="A17" s="36"/>
      <c r="B17" s="80">
        <v>4</v>
      </c>
      <c r="C17" s="17"/>
      <c r="D17" s="19" t="s">
        <v>254</v>
      </c>
      <c r="E17" s="20">
        <v>1</v>
      </c>
      <c r="F17" s="22">
        <v>228939.61526208246</v>
      </c>
      <c r="G17" s="22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19" ht="12.75" customHeight="1" x14ac:dyDescent="0.2">
      <c r="A18" s="36"/>
      <c r="B18" s="80">
        <v>5</v>
      </c>
      <c r="C18" s="17"/>
      <c r="D18" s="19" t="s">
        <v>66</v>
      </c>
      <c r="E18" s="20">
        <v>1</v>
      </c>
      <c r="F18" s="22">
        <v>228939.10260096405</v>
      </c>
      <c r="G18" s="22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 ht="12.75" customHeight="1" x14ac:dyDescent="0.2">
      <c r="A19" s="36"/>
      <c r="B19" s="80">
        <v>6</v>
      </c>
      <c r="C19" s="17"/>
      <c r="D19" s="19" t="s">
        <v>255</v>
      </c>
      <c r="E19" s="20">
        <v>1</v>
      </c>
      <c r="F19" s="22">
        <v>228939.10260096405</v>
      </c>
      <c r="G19" s="22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1:19" ht="12.75" customHeight="1" x14ac:dyDescent="0.2">
      <c r="A20" s="36"/>
      <c r="B20" s="80">
        <v>7</v>
      </c>
      <c r="C20" s="17"/>
      <c r="D20" s="19" t="s">
        <v>118</v>
      </c>
      <c r="E20" s="20">
        <v>1</v>
      </c>
      <c r="F20" s="22">
        <v>228938.60675713152</v>
      </c>
      <c r="G20" s="22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 ht="12.75" customHeight="1" x14ac:dyDescent="0.2">
      <c r="A21" s="36"/>
      <c r="B21" s="80">
        <v>8</v>
      </c>
      <c r="C21" s="17"/>
      <c r="D21" s="19" t="s">
        <v>119</v>
      </c>
      <c r="E21" s="20">
        <v>8</v>
      </c>
      <c r="F21" s="22">
        <v>221878.63924155859</v>
      </c>
      <c r="G21" s="22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19" ht="12.75" customHeight="1" x14ac:dyDescent="0.25">
      <c r="A22" s="108"/>
      <c r="B22" s="80">
        <v>9</v>
      </c>
      <c r="C22" s="109"/>
      <c r="D22" s="19" t="s">
        <v>84</v>
      </c>
      <c r="E22" s="73">
        <v>43</v>
      </c>
      <c r="F22" s="110"/>
      <c r="G22" s="22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19" ht="12.75" customHeight="1" x14ac:dyDescent="0.25">
      <c r="A23" s="108"/>
      <c r="B23" s="111"/>
      <c r="C23" s="109"/>
      <c r="D23" s="19" t="s">
        <v>279</v>
      </c>
      <c r="E23" s="73"/>
      <c r="F23" s="112">
        <v>213927.65467287469</v>
      </c>
      <c r="G23" s="22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1:19" ht="12.75" customHeight="1" x14ac:dyDescent="0.25">
      <c r="A24" s="108"/>
      <c r="B24" s="111"/>
      <c r="C24" s="109"/>
      <c r="D24" s="19" t="s">
        <v>280</v>
      </c>
      <c r="E24" s="73"/>
      <c r="F24" s="112">
        <v>186892.16636934137</v>
      </c>
      <c r="G24" s="22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2.75" customHeight="1" x14ac:dyDescent="0.25">
      <c r="A25" s="108"/>
      <c r="B25" s="111"/>
      <c r="C25" s="109"/>
      <c r="D25" s="19" t="s">
        <v>87</v>
      </c>
      <c r="E25" s="73"/>
      <c r="F25" s="112">
        <v>172738.17686834506</v>
      </c>
      <c r="G25" s="22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2.75" customHeight="1" x14ac:dyDescent="0.25">
      <c r="A26" s="108"/>
      <c r="B26" s="111"/>
      <c r="C26" s="109"/>
      <c r="D26" s="19" t="s">
        <v>88</v>
      </c>
      <c r="E26" s="73"/>
      <c r="F26" s="112">
        <v>140094.37853678671</v>
      </c>
      <c r="G26" s="22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2.75" customHeight="1" x14ac:dyDescent="0.25">
      <c r="A27" s="108"/>
      <c r="B27" s="111"/>
      <c r="C27" s="109"/>
      <c r="D27" s="19" t="s">
        <v>89</v>
      </c>
      <c r="E27" s="73"/>
      <c r="F27" s="112">
        <v>126956.20721017434</v>
      </c>
      <c r="G27" s="22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2.75" customHeight="1" x14ac:dyDescent="0.25">
      <c r="A28" s="108"/>
      <c r="B28" s="111"/>
      <c r="C28" s="109"/>
      <c r="D28" s="19" t="s">
        <v>313</v>
      </c>
      <c r="E28" s="73"/>
      <c r="F28" s="112">
        <v>118680</v>
      </c>
      <c r="G28" s="22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2.75" customHeight="1" x14ac:dyDescent="0.25">
      <c r="A29" s="108"/>
      <c r="B29" s="111"/>
      <c r="C29" s="109"/>
      <c r="D29" s="19" t="s">
        <v>90</v>
      </c>
      <c r="E29" s="73"/>
      <c r="F29" s="112">
        <v>109535.92073693877</v>
      </c>
      <c r="G29" s="22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12.75" customHeight="1" x14ac:dyDescent="0.2">
      <c r="A30" s="37"/>
      <c r="B30" s="80">
        <v>10</v>
      </c>
      <c r="C30" s="38"/>
      <c r="D30" s="19" t="s">
        <v>281</v>
      </c>
      <c r="E30" s="37">
        <v>56</v>
      </c>
      <c r="F30" s="22"/>
      <c r="G30" s="22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ht="12.75" customHeight="1" x14ac:dyDescent="0.2">
      <c r="A31" s="37"/>
      <c r="B31" s="75"/>
      <c r="C31" s="38"/>
      <c r="D31" s="19" t="s">
        <v>282</v>
      </c>
      <c r="E31" s="37"/>
      <c r="F31" s="22">
        <v>207404.11554952347</v>
      </c>
      <c r="G31" s="22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12.75" customHeight="1" x14ac:dyDescent="0.2">
      <c r="A32" s="37"/>
      <c r="B32" s="114"/>
      <c r="C32" s="38"/>
      <c r="D32" s="19" t="s">
        <v>283</v>
      </c>
      <c r="E32" s="37"/>
      <c r="F32" s="22">
        <v>133122.02952063316</v>
      </c>
      <c r="G32" s="22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19" ht="12.75" customHeight="1" x14ac:dyDescent="0.2">
      <c r="A33" s="37"/>
      <c r="B33" s="114"/>
      <c r="C33" s="38"/>
      <c r="D33" s="19" t="s">
        <v>100</v>
      </c>
      <c r="E33" s="37"/>
      <c r="F33" s="22">
        <v>132901.15581663966</v>
      </c>
      <c r="G33" s="22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1:19" ht="12.75" customHeight="1" x14ac:dyDescent="0.2">
      <c r="A34" s="37"/>
      <c r="B34" s="114"/>
      <c r="C34" s="38"/>
      <c r="D34" s="19" t="s">
        <v>284</v>
      </c>
      <c r="E34" s="37"/>
      <c r="F34" s="22">
        <v>126955.51033234609</v>
      </c>
      <c r="G34" s="22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1:19" ht="12.75" customHeight="1" x14ac:dyDescent="0.2">
      <c r="A35" s="37"/>
      <c r="B35" s="114"/>
      <c r="C35" s="38"/>
      <c r="D35" s="19" t="s">
        <v>285</v>
      </c>
      <c r="E35" s="37"/>
      <c r="F35" s="22">
        <v>125461.23834529339</v>
      </c>
      <c r="G35" s="22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:19" ht="12.75" customHeight="1" x14ac:dyDescent="0.2">
      <c r="A36" s="37"/>
      <c r="B36" s="114"/>
      <c r="C36" s="38"/>
      <c r="D36" s="19" t="s">
        <v>286</v>
      </c>
      <c r="E36" s="37"/>
      <c r="F36" s="22">
        <v>125460.56176487764</v>
      </c>
      <c r="G36" s="22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 ht="12.75" customHeight="1" x14ac:dyDescent="0.2">
      <c r="A37" s="37"/>
      <c r="B37" s="114"/>
      <c r="C37" s="38"/>
      <c r="D37" s="19" t="s">
        <v>318</v>
      </c>
      <c r="E37" s="37"/>
      <c r="F37" s="22">
        <v>123805.80506429408</v>
      </c>
      <c r="G37" s="22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19" ht="12.75" customHeight="1" x14ac:dyDescent="0.2">
      <c r="A38" s="37"/>
      <c r="B38" s="114"/>
      <c r="C38" s="38"/>
      <c r="D38" s="19" t="s">
        <v>287</v>
      </c>
      <c r="E38" s="37"/>
      <c r="F38" s="22">
        <v>123805.80506429408</v>
      </c>
      <c r="G38" s="22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ht="12.75" customHeight="1" x14ac:dyDescent="0.2">
      <c r="A39" s="37"/>
      <c r="B39" s="114"/>
      <c r="C39" s="38"/>
      <c r="D39" s="19" t="s">
        <v>288</v>
      </c>
      <c r="E39" s="37"/>
      <c r="F39" s="22">
        <v>122387.23207100875</v>
      </c>
      <c r="G39" s="22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ht="12.75" customHeight="1" x14ac:dyDescent="0.2">
      <c r="A40" s="37"/>
      <c r="B40" s="114"/>
      <c r="C40" s="38"/>
      <c r="D40" s="19" t="s">
        <v>289</v>
      </c>
      <c r="E40" s="37"/>
      <c r="F40" s="22">
        <v>112474.98004032002</v>
      </c>
      <c r="G40" s="22"/>
      <c r="H40" s="10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 ht="12.75" customHeight="1" x14ac:dyDescent="0.2">
      <c r="A41" s="37"/>
      <c r="B41" s="114"/>
      <c r="C41" s="38"/>
      <c r="D41" s="19" t="s">
        <v>44</v>
      </c>
      <c r="E41" s="37"/>
      <c r="F41" s="22">
        <v>110018.60690607018</v>
      </c>
      <c r="G41" s="22"/>
      <c r="H41" s="10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19" ht="12.75" customHeight="1" x14ac:dyDescent="0.2">
      <c r="A42" s="37"/>
      <c r="B42" s="114"/>
      <c r="C42" s="38"/>
      <c r="D42" s="19" t="s">
        <v>290</v>
      </c>
      <c r="E42" s="37"/>
      <c r="F42" s="22">
        <v>108924.9504637038</v>
      </c>
      <c r="G42" s="22"/>
      <c r="H42" s="101"/>
      <c r="I42" s="71"/>
      <c r="J42" s="85"/>
      <c r="K42" s="86"/>
      <c r="L42" s="71"/>
      <c r="M42" s="71"/>
      <c r="N42" s="71"/>
      <c r="O42" s="71"/>
      <c r="P42" s="71"/>
      <c r="Q42" s="71"/>
      <c r="R42" s="71"/>
      <c r="S42" s="71"/>
    </row>
    <row r="43" spans="1:19" ht="12.75" customHeight="1" x14ac:dyDescent="0.2">
      <c r="A43" s="37"/>
      <c r="B43" s="114"/>
      <c r="C43" s="38"/>
      <c r="D43" s="19" t="s">
        <v>320</v>
      </c>
      <c r="E43" s="37"/>
      <c r="F43" s="22">
        <v>106893.96512630401</v>
      </c>
      <c r="G43" s="22"/>
      <c r="H43" s="101"/>
      <c r="I43" s="71"/>
      <c r="J43" s="85"/>
      <c r="K43" s="86"/>
      <c r="L43" s="71"/>
      <c r="M43" s="71"/>
      <c r="N43" s="71"/>
      <c r="O43" s="71"/>
      <c r="P43" s="71"/>
      <c r="Q43" s="71"/>
      <c r="R43" s="71"/>
      <c r="S43" s="71"/>
    </row>
    <row r="44" spans="1:19" ht="12.75" customHeight="1" x14ac:dyDescent="0.2">
      <c r="A44" s="37"/>
      <c r="B44" s="114"/>
      <c r="C44" s="38"/>
      <c r="D44" s="19" t="s">
        <v>319</v>
      </c>
      <c r="E44" s="37"/>
      <c r="F44" s="22">
        <v>104736.43728269488</v>
      </c>
      <c r="G44" s="22"/>
      <c r="H44" s="101"/>
      <c r="I44" s="71"/>
      <c r="J44" s="85"/>
      <c r="K44" s="86"/>
      <c r="L44" s="71"/>
      <c r="M44" s="71"/>
      <c r="N44" s="71"/>
      <c r="O44" s="71"/>
      <c r="P44" s="71"/>
      <c r="Q44" s="71"/>
      <c r="R44" s="71"/>
      <c r="S44" s="71"/>
    </row>
    <row r="45" spans="1:19" ht="12.75" customHeight="1" x14ac:dyDescent="0.2">
      <c r="A45" s="37"/>
      <c r="B45" s="114"/>
      <c r="C45" s="38"/>
      <c r="D45" s="19" t="s">
        <v>117</v>
      </c>
      <c r="E45" s="37"/>
      <c r="F45" s="22">
        <v>100789.85232604042</v>
      </c>
      <c r="G45" s="22"/>
      <c r="H45" s="71"/>
      <c r="I45" s="71"/>
      <c r="J45" s="85"/>
      <c r="K45" s="86"/>
      <c r="L45" s="71"/>
      <c r="M45" s="71"/>
      <c r="N45" s="71"/>
      <c r="O45" s="71"/>
      <c r="P45" s="71"/>
      <c r="Q45" s="71"/>
      <c r="R45" s="71"/>
      <c r="S45" s="71"/>
    </row>
    <row r="46" spans="1:19" ht="12.75" customHeight="1" x14ac:dyDescent="0.2">
      <c r="A46" s="37"/>
      <c r="B46" s="114"/>
      <c r="C46" s="38"/>
      <c r="D46" s="19" t="s">
        <v>126</v>
      </c>
      <c r="E46" s="37"/>
      <c r="F46" s="22">
        <v>100708.20834978748</v>
      </c>
      <c r="G46" s="22"/>
      <c r="H46" s="71"/>
      <c r="I46" s="71"/>
      <c r="J46" s="85"/>
      <c r="K46" s="86"/>
      <c r="L46" s="71"/>
      <c r="M46" s="71"/>
      <c r="N46" s="71"/>
      <c r="O46" s="71"/>
      <c r="P46" s="71"/>
      <c r="Q46" s="71"/>
      <c r="R46" s="71"/>
      <c r="S46" s="71"/>
    </row>
    <row r="47" spans="1:19" ht="12.75" customHeight="1" x14ac:dyDescent="0.2">
      <c r="A47" s="37"/>
      <c r="B47" s="114"/>
      <c r="C47" s="38"/>
      <c r="D47" s="19" t="s">
        <v>291</v>
      </c>
      <c r="E47" s="37"/>
      <c r="F47" s="22">
        <v>100708.20834978748</v>
      </c>
      <c r="G47" s="22"/>
      <c r="H47" s="101"/>
      <c r="I47" s="71"/>
      <c r="J47" s="71"/>
      <c r="K47" s="86"/>
      <c r="L47" s="71"/>
      <c r="M47" s="71"/>
      <c r="N47" s="71"/>
      <c r="O47" s="71"/>
      <c r="P47" s="71"/>
      <c r="Q47" s="71"/>
      <c r="R47" s="71"/>
      <c r="S47" s="71"/>
    </row>
    <row r="48" spans="1:19" ht="12.75" customHeight="1" x14ac:dyDescent="0.2">
      <c r="A48" s="37"/>
      <c r="B48" s="114"/>
      <c r="C48" s="38"/>
      <c r="D48" s="19" t="s">
        <v>292</v>
      </c>
      <c r="E48" s="37"/>
      <c r="F48" s="22">
        <v>100708.22298193922</v>
      </c>
      <c r="G48" s="22"/>
      <c r="H48" s="10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1:19" ht="12.75" customHeight="1" x14ac:dyDescent="0.2">
      <c r="A49" s="37"/>
      <c r="B49" s="114"/>
      <c r="C49" s="38"/>
      <c r="D49" s="19" t="s">
        <v>127</v>
      </c>
      <c r="E49" s="37"/>
      <c r="F49" s="22">
        <v>100708.20834978748</v>
      </c>
      <c r="G49" s="22"/>
      <c r="H49" s="101"/>
      <c r="I49" s="71"/>
      <c r="J49" s="85"/>
      <c r="K49" s="86"/>
      <c r="L49" s="71"/>
      <c r="M49" s="71"/>
      <c r="N49" s="71"/>
      <c r="O49" s="71"/>
      <c r="P49" s="71"/>
      <c r="Q49" s="71"/>
      <c r="R49" s="71"/>
      <c r="S49" s="71"/>
    </row>
    <row r="50" spans="1:19" ht="12.75" customHeight="1" x14ac:dyDescent="0.2">
      <c r="A50" s="37"/>
      <c r="B50" s="114"/>
      <c r="C50" s="38"/>
      <c r="D50" s="19" t="s">
        <v>293</v>
      </c>
      <c r="E50" s="37"/>
      <c r="F50" s="22">
        <v>99493.477056000003</v>
      </c>
      <c r="G50" s="22"/>
      <c r="H50" s="101"/>
      <c r="I50" s="71"/>
      <c r="J50" s="85"/>
      <c r="K50" s="86"/>
      <c r="L50" s="71"/>
      <c r="M50" s="71"/>
      <c r="N50" s="71"/>
      <c r="O50" s="71"/>
      <c r="P50" s="71"/>
      <c r="Q50" s="71"/>
      <c r="R50" s="71"/>
      <c r="S50" s="71"/>
    </row>
    <row r="51" spans="1:19" ht="12.75" customHeight="1" x14ac:dyDescent="0.2">
      <c r="A51" s="37"/>
      <c r="B51" s="114"/>
      <c r="C51" s="38"/>
      <c r="D51" s="19" t="s">
        <v>129</v>
      </c>
      <c r="E51" s="37"/>
      <c r="F51" s="22">
        <v>96834.051097225703</v>
      </c>
      <c r="G51" s="22"/>
      <c r="H51" s="101"/>
      <c r="I51" s="71"/>
      <c r="J51" s="85"/>
      <c r="K51" s="86"/>
      <c r="L51" s="71"/>
      <c r="M51" s="71"/>
      <c r="N51" s="71"/>
      <c r="O51" s="71"/>
      <c r="P51" s="71"/>
      <c r="Q51" s="71"/>
      <c r="R51" s="71"/>
      <c r="S51" s="71"/>
    </row>
    <row r="52" spans="1:19" ht="12.75" customHeight="1" x14ac:dyDescent="0.2">
      <c r="A52" s="37"/>
      <c r="B52" s="114"/>
      <c r="C52" s="38"/>
      <c r="D52" s="19" t="s">
        <v>219</v>
      </c>
      <c r="E52" s="37"/>
      <c r="F52" s="22">
        <v>96834.051097225703</v>
      </c>
      <c r="G52" s="22"/>
      <c r="H52" s="101"/>
      <c r="I52" s="71"/>
      <c r="J52" s="85"/>
      <c r="K52" s="86"/>
      <c r="L52" s="71"/>
      <c r="M52" s="71"/>
      <c r="N52" s="71"/>
      <c r="O52" s="71"/>
      <c r="P52" s="71"/>
      <c r="Q52" s="71"/>
      <c r="R52" s="71"/>
      <c r="S52" s="71"/>
    </row>
    <row r="53" spans="1:19" ht="12.75" customHeight="1" x14ac:dyDescent="0.2">
      <c r="A53" s="37"/>
      <c r="B53" s="114"/>
      <c r="C53" s="38"/>
      <c r="D53" s="19" t="s">
        <v>294</v>
      </c>
      <c r="E53" s="37"/>
      <c r="F53" s="22">
        <v>95330.27138474799</v>
      </c>
      <c r="G53" s="22"/>
      <c r="H53" s="101"/>
      <c r="I53" s="71"/>
      <c r="J53" s="85"/>
      <c r="K53" s="86"/>
      <c r="L53" s="71"/>
      <c r="M53" s="71"/>
      <c r="N53" s="71"/>
      <c r="O53" s="71"/>
      <c r="P53" s="71"/>
      <c r="Q53" s="71"/>
      <c r="R53" s="71"/>
      <c r="S53" s="71"/>
    </row>
    <row r="54" spans="1:19" ht="12.75" customHeight="1" x14ac:dyDescent="0.2">
      <c r="A54" s="37"/>
      <c r="B54" s="114"/>
      <c r="C54" s="38"/>
      <c r="D54" s="19" t="s">
        <v>295</v>
      </c>
      <c r="E54" s="37"/>
      <c r="F54" s="22">
        <v>95329.593249545054</v>
      </c>
      <c r="G54" s="22"/>
      <c r="H54" s="71"/>
      <c r="I54" s="71"/>
      <c r="J54" s="85"/>
      <c r="K54" s="86"/>
      <c r="L54" s="71"/>
      <c r="M54" s="71"/>
      <c r="N54" s="71"/>
      <c r="O54" s="71"/>
      <c r="P54" s="71"/>
      <c r="Q54" s="71"/>
      <c r="R54" s="71"/>
      <c r="S54" s="71"/>
    </row>
    <row r="55" spans="1:19" ht="12.75" customHeight="1" x14ac:dyDescent="0.2">
      <c r="A55" s="37"/>
      <c r="B55" s="114"/>
      <c r="C55" s="38"/>
      <c r="D55" s="19" t="s">
        <v>321</v>
      </c>
      <c r="E55" s="37"/>
      <c r="F55" s="22">
        <v>93110.237984356034</v>
      </c>
      <c r="G55" s="22"/>
      <c r="H55" s="71"/>
      <c r="I55" s="71"/>
      <c r="J55" s="85"/>
      <c r="K55" s="86"/>
      <c r="L55" s="71"/>
      <c r="M55" s="71"/>
      <c r="N55" s="71"/>
      <c r="O55" s="71"/>
      <c r="P55" s="71"/>
      <c r="Q55" s="71"/>
      <c r="R55" s="71"/>
      <c r="S55" s="71"/>
    </row>
    <row r="56" spans="1:19" ht="12.75" customHeight="1" x14ac:dyDescent="0.2">
      <c r="A56" s="37"/>
      <c r="B56" s="114"/>
      <c r="C56" s="38"/>
      <c r="D56" s="19" t="s">
        <v>296</v>
      </c>
      <c r="E56" s="37"/>
      <c r="F56" s="22">
        <v>93110.237984356034</v>
      </c>
      <c r="G56" s="22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1:19" ht="12.75" customHeight="1" x14ac:dyDescent="0.2">
      <c r="A57" s="37"/>
      <c r="B57" s="114"/>
      <c r="C57" s="38"/>
      <c r="D57" s="19" t="s">
        <v>130</v>
      </c>
      <c r="E57" s="37"/>
      <c r="F57" s="22">
        <v>93110.237984356034</v>
      </c>
      <c r="G57" s="22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1:19" ht="12.75" customHeight="1" x14ac:dyDescent="0.2">
      <c r="A58" s="37"/>
      <c r="B58" s="114"/>
      <c r="C58" s="38"/>
      <c r="D58" s="19" t="s">
        <v>297</v>
      </c>
      <c r="E58" s="37"/>
      <c r="F58" s="22">
        <v>91166.054399999994</v>
      </c>
      <c r="G58" s="22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</row>
    <row r="59" spans="1:19" ht="12.75" customHeight="1" x14ac:dyDescent="0.2">
      <c r="A59" s="37"/>
      <c r="B59" s="114"/>
      <c r="C59" s="38"/>
      <c r="D59" s="19" t="s">
        <v>225</v>
      </c>
      <c r="E59" s="37"/>
      <c r="F59" s="22">
        <v>89529.313929871423</v>
      </c>
      <c r="G59" s="22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</row>
    <row r="60" spans="1:19" ht="12.75" customHeight="1" x14ac:dyDescent="0.2">
      <c r="A60" s="37"/>
      <c r="B60" s="114"/>
      <c r="C60" s="38"/>
      <c r="D60" s="19" t="s">
        <v>298</v>
      </c>
      <c r="E60" s="37"/>
      <c r="F60" s="22">
        <v>89529.313929871423</v>
      </c>
      <c r="G60" s="22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1:19" ht="12.75" customHeight="1" x14ac:dyDescent="0.2">
      <c r="A61" s="37"/>
      <c r="B61" s="114"/>
      <c r="C61" s="38"/>
      <c r="D61" s="19" t="s">
        <v>299</v>
      </c>
      <c r="E61" s="37"/>
      <c r="F61" s="22">
        <v>89529.313929871423</v>
      </c>
      <c r="G61" s="22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</row>
    <row r="62" spans="1:19" ht="12.75" customHeight="1" x14ac:dyDescent="0.2">
      <c r="A62" s="37"/>
      <c r="B62" s="114"/>
      <c r="C62" s="38"/>
      <c r="D62" s="19" t="s">
        <v>133</v>
      </c>
      <c r="E62" s="37"/>
      <c r="F62" s="22">
        <v>86085.066366015963</v>
      </c>
      <c r="G62" s="22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</row>
    <row r="63" spans="1:19" ht="12.75" customHeight="1" x14ac:dyDescent="0.2">
      <c r="A63" s="37"/>
      <c r="B63" s="114"/>
      <c r="C63" s="38"/>
      <c r="D63" s="19" t="s">
        <v>269</v>
      </c>
      <c r="E63" s="37"/>
      <c r="F63" s="22">
        <v>86085.066366015963</v>
      </c>
      <c r="G63" s="22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</row>
    <row r="64" spans="1:19" ht="12.75" customHeight="1" x14ac:dyDescent="0.2">
      <c r="A64" s="37"/>
      <c r="B64" s="114"/>
      <c r="C64" s="38"/>
      <c r="D64" s="19" t="s">
        <v>300</v>
      </c>
      <c r="E64" s="37"/>
      <c r="F64" s="22">
        <v>84479.947366060806</v>
      </c>
      <c r="G64" s="22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1:19" ht="12.75" customHeight="1" x14ac:dyDescent="0.2">
      <c r="A65" s="37"/>
      <c r="B65" s="114"/>
      <c r="C65" s="38"/>
      <c r="D65" s="19" t="s">
        <v>136</v>
      </c>
      <c r="E65" s="37"/>
      <c r="F65" s="22">
        <v>82775.010265687364</v>
      </c>
      <c r="G65" s="22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1:19" ht="12.75" customHeight="1" x14ac:dyDescent="0.2">
      <c r="A66" s="37"/>
      <c r="B66" s="114"/>
      <c r="C66" s="38"/>
      <c r="D66" s="19" t="s">
        <v>137</v>
      </c>
      <c r="E66" s="37"/>
      <c r="F66" s="22">
        <v>82775.010265687364</v>
      </c>
      <c r="G66" s="22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1:19" ht="12.75" customHeight="1" x14ac:dyDescent="0.2">
      <c r="A67" s="37"/>
      <c r="B67" s="114"/>
      <c r="C67" s="38"/>
      <c r="D67" s="19" t="s">
        <v>226</v>
      </c>
      <c r="E67" s="37"/>
      <c r="F67" s="22">
        <v>79590.448034027373</v>
      </c>
      <c r="G67" s="22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</row>
    <row r="68" spans="1:19" ht="12.75" customHeight="1" x14ac:dyDescent="0.2">
      <c r="A68" s="37"/>
      <c r="B68" s="114"/>
      <c r="C68" s="38"/>
      <c r="D68" s="19" t="s">
        <v>147</v>
      </c>
      <c r="E68" s="37"/>
      <c r="F68" s="22">
        <v>79590.448034027373</v>
      </c>
      <c r="G68" s="22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</row>
    <row r="69" spans="1:19" ht="12.75" customHeight="1" x14ac:dyDescent="0.2">
      <c r="A69" s="37"/>
      <c r="B69" s="114"/>
      <c r="C69" s="38"/>
      <c r="D69" s="19" t="s">
        <v>237</v>
      </c>
      <c r="E69" s="37"/>
      <c r="F69" s="22">
        <v>79590.448034027373</v>
      </c>
      <c r="G69" s="22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</row>
    <row r="70" spans="1:19" ht="12.75" customHeight="1" x14ac:dyDescent="0.2">
      <c r="A70" s="37"/>
      <c r="B70" s="114"/>
      <c r="C70" s="38"/>
      <c r="D70" s="19" t="s">
        <v>148</v>
      </c>
      <c r="E70" s="37"/>
      <c r="F70" s="22">
        <v>76530.137157484816</v>
      </c>
      <c r="G70" s="22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</row>
    <row r="71" spans="1:19" ht="12.75" customHeight="1" x14ac:dyDescent="0.2">
      <c r="A71" s="37"/>
      <c r="B71" s="114"/>
      <c r="C71" s="38"/>
      <c r="D71" s="19" t="s">
        <v>322</v>
      </c>
      <c r="E71" s="37"/>
      <c r="F71" s="22">
        <v>76530.137157484816</v>
      </c>
      <c r="G71" s="22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</row>
    <row r="72" spans="1:19" ht="12.75" customHeight="1" x14ac:dyDescent="0.2">
      <c r="A72" s="37"/>
      <c r="B72" s="114"/>
      <c r="C72" s="38"/>
      <c r="D72" s="19" t="s">
        <v>301</v>
      </c>
      <c r="E72" s="37"/>
      <c r="F72" s="22">
        <v>76530.137157484816</v>
      </c>
      <c r="G72" s="22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</row>
    <row r="73" spans="1:19" ht="12.75" customHeight="1" x14ac:dyDescent="0.2">
      <c r="A73" s="37"/>
      <c r="B73" s="114"/>
      <c r="C73" s="38"/>
      <c r="D73" s="19" t="s">
        <v>302</v>
      </c>
      <c r="E73" s="37"/>
      <c r="F73" s="22">
        <v>73586.959960320019</v>
      </c>
      <c r="G73" s="22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</row>
    <row r="74" spans="1:19" ht="12.75" customHeight="1" x14ac:dyDescent="0.2">
      <c r="A74" s="37"/>
      <c r="B74" s="114"/>
      <c r="C74" s="38"/>
      <c r="D74" s="19" t="s">
        <v>303</v>
      </c>
      <c r="E74" s="37"/>
      <c r="F74" s="22">
        <v>73586.62255475267</v>
      </c>
      <c r="G74" s="22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1:19" ht="12.75" customHeight="1" x14ac:dyDescent="0.2">
      <c r="A75" s="37"/>
      <c r="B75" s="114"/>
      <c r="C75" s="38"/>
      <c r="D75" s="19" t="s">
        <v>304</v>
      </c>
      <c r="E75" s="37"/>
      <c r="F75" s="22">
        <v>72214.546177382406</v>
      </c>
      <c r="G75" s="22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1:19" ht="12.75" customHeight="1" x14ac:dyDescent="0.2">
      <c r="A76" s="37"/>
      <c r="B76" s="114"/>
      <c r="C76" s="38"/>
      <c r="D76" s="19" t="s">
        <v>162</v>
      </c>
      <c r="E76" s="37"/>
      <c r="F76" s="22">
        <v>70756.176685177386</v>
      </c>
      <c r="G76" s="22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  <row r="77" spans="1:19" ht="12.75" customHeight="1" x14ac:dyDescent="0.2">
      <c r="A77" s="37"/>
      <c r="B77" s="114"/>
      <c r="C77" s="38"/>
      <c r="D77" s="19" t="s">
        <v>305</v>
      </c>
      <c r="E77" s="37"/>
      <c r="F77" s="22">
        <v>70756.176685177386</v>
      </c>
      <c r="G77" s="22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</row>
    <row r="78" spans="1:19" ht="12.75" customHeight="1" x14ac:dyDescent="0.2">
      <c r="A78" s="37"/>
      <c r="B78" s="114"/>
      <c r="C78" s="38"/>
      <c r="D78" s="19" t="s">
        <v>173</v>
      </c>
      <c r="E78" s="37"/>
      <c r="F78" s="22">
        <v>68035.072008105446</v>
      </c>
      <c r="G78" s="22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1:19" ht="12.75" customHeight="1" x14ac:dyDescent="0.2">
      <c r="A79" s="37"/>
      <c r="B79" s="114"/>
      <c r="C79" s="38"/>
      <c r="D79" s="19" t="s">
        <v>174</v>
      </c>
      <c r="E79" s="37"/>
      <c r="F79" s="22">
        <v>68035.072008105446</v>
      </c>
      <c r="G79" s="22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</row>
    <row r="80" spans="1:19" ht="12.75" customHeight="1" x14ac:dyDescent="0.2">
      <c r="A80" s="37"/>
      <c r="B80" s="114"/>
      <c r="C80" s="38"/>
      <c r="D80" s="19" t="s">
        <v>306</v>
      </c>
      <c r="E80" s="37"/>
      <c r="F80" s="22">
        <v>68035.072008105446</v>
      </c>
      <c r="G80" s="22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</row>
    <row r="81" spans="1:19" ht="12.75" customHeight="1" x14ac:dyDescent="0.2">
      <c r="A81" s="37"/>
      <c r="B81" s="114"/>
      <c r="C81" s="38"/>
      <c r="D81" s="19" t="s">
        <v>307</v>
      </c>
      <c r="E81" s="37"/>
      <c r="F81" s="22">
        <v>64198.565720640006</v>
      </c>
      <c r="G81" s="22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</row>
    <row r="82" spans="1:19" ht="12.75" customHeight="1" x14ac:dyDescent="0.2">
      <c r="A82" s="37"/>
      <c r="B82" s="114"/>
      <c r="C82" s="38"/>
      <c r="D82" s="19" t="s">
        <v>308</v>
      </c>
      <c r="E82" s="37"/>
      <c r="F82" s="22">
        <v>60483.074644067456</v>
      </c>
      <c r="G82" s="22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</row>
    <row r="83" spans="1:19" ht="12.75" customHeight="1" x14ac:dyDescent="0.2">
      <c r="A83" s="37"/>
      <c r="B83" s="114"/>
      <c r="C83" s="38"/>
      <c r="D83" s="19" t="s">
        <v>309</v>
      </c>
      <c r="E83" s="37"/>
      <c r="F83" s="22">
        <v>58155.846762717796</v>
      </c>
      <c r="G83" s="22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</row>
    <row r="84" spans="1:19" ht="12.75" customHeight="1" x14ac:dyDescent="0.2">
      <c r="A84" s="37"/>
      <c r="B84" s="114"/>
      <c r="C84" s="38"/>
      <c r="D84" s="19" t="s">
        <v>310</v>
      </c>
      <c r="E84" s="37"/>
      <c r="F84" s="22">
        <v>52765.977834662401</v>
      </c>
      <c r="G84" s="22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</row>
    <row r="85" spans="1:19" ht="12.75" customHeight="1" x14ac:dyDescent="0.2">
      <c r="A85" s="37"/>
      <c r="B85" s="114"/>
      <c r="C85" s="38"/>
      <c r="D85" s="19" t="s">
        <v>311</v>
      </c>
      <c r="E85" s="37"/>
      <c r="F85" s="22">
        <v>48784.813217798408</v>
      </c>
      <c r="G85" s="22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</row>
    <row r="86" spans="1:19" ht="12.75" customHeight="1" x14ac:dyDescent="0.2">
      <c r="A86" s="36"/>
      <c r="B86" s="80">
        <v>11</v>
      </c>
      <c r="C86" s="17"/>
      <c r="D86" s="19" t="s">
        <v>268</v>
      </c>
      <c r="E86" s="20">
        <v>5</v>
      </c>
      <c r="F86" s="22">
        <v>201198.88806764144</v>
      </c>
      <c r="G86" s="22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</row>
    <row r="87" spans="1:19" ht="12.75" customHeight="1" x14ac:dyDescent="0.2">
      <c r="A87" s="36"/>
      <c r="B87" s="80">
        <v>12</v>
      </c>
      <c r="C87" s="17"/>
      <c r="D87" s="19" t="s">
        <v>256</v>
      </c>
      <c r="E87" s="20">
        <v>1</v>
      </c>
      <c r="F87" s="22">
        <v>201198.88806764144</v>
      </c>
      <c r="G87" s="22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</row>
    <row r="88" spans="1:19" ht="12.75" customHeight="1" x14ac:dyDescent="0.2">
      <c r="A88" s="36"/>
      <c r="B88" s="80">
        <v>13</v>
      </c>
      <c r="C88" s="17"/>
      <c r="D88" s="19" t="s">
        <v>257</v>
      </c>
      <c r="E88" s="20">
        <v>1</v>
      </c>
      <c r="F88" s="22">
        <v>201198.88806764144</v>
      </c>
      <c r="G88" s="22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</row>
    <row r="89" spans="1:19" ht="12.75" customHeight="1" x14ac:dyDescent="0.2">
      <c r="A89" s="36"/>
      <c r="B89" s="80">
        <v>14</v>
      </c>
      <c r="C89" s="17"/>
      <c r="D89" s="19" t="s">
        <v>323</v>
      </c>
      <c r="E89" s="20">
        <v>1</v>
      </c>
      <c r="F89" s="22">
        <v>201198.88806764144</v>
      </c>
      <c r="G89" s="22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</row>
    <row r="90" spans="1:19" ht="12.75" customHeight="1" x14ac:dyDescent="0.2">
      <c r="A90" s="36"/>
      <c r="B90" s="80">
        <v>15</v>
      </c>
      <c r="C90" s="17"/>
      <c r="D90" s="19" t="s">
        <v>120</v>
      </c>
      <c r="E90" s="20">
        <v>6</v>
      </c>
      <c r="F90" s="22">
        <v>195580.77545038308</v>
      </c>
      <c r="G90" s="22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</row>
    <row r="91" spans="1:19" ht="12.75" customHeight="1" x14ac:dyDescent="0.2">
      <c r="A91" s="36"/>
      <c r="B91" s="80">
        <v>16</v>
      </c>
      <c r="C91" s="17"/>
      <c r="D91" s="19" t="s">
        <v>121</v>
      </c>
      <c r="E91" s="20">
        <v>1</v>
      </c>
      <c r="F91" s="22">
        <v>195580.77545038308</v>
      </c>
      <c r="G91" s="22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</row>
    <row r="92" spans="1:19" ht="12.75" customHeight="1" x14ac:dyDescent="0.2">
      <c r="A92" s="36"/>
      <c r="B92" s="80">
        <v>17</v>
      </c>
      <c r="C92" s="17"/>
      <c r="D92" s="19" t="s">
        <v>95</v>
      </c>
      <c r="E92" s="20">
        <v>1</v>
      </c>
      <c r="F92" s="22">
        <v>194858.22790055472</v>
      </c>
      <c r="G92" s="22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</row>
    <row r="93" spans="1:19" ht="12.75" customHeight="1" x14ac:dyDescent="0.2">
      <c r="A93" s="36"/>
      <c r="B93" s="80">
        <v>18</v>
      </c>
      <c r="C93" s="17"/>
      <c r="D93" s="19" t="s">
        <v>65</v>
      </c>
      <c r="E93" s="20">
        <v>1</v>
      </c>
      <c r="F93" s="22">
        <v>180185.6373451596</v>
      </c>
      <c r="G93" s="22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</row>
    <row r="94" spans="1:19" ht="12.75" customHeight="1" x14ac:dyDescent="0.2">
      <c r="A94" s="36"/>
      <c r="B94" s="80">
        <v>19</v>
      </c>
      <c r="C94" s="17"/>
      <c r="D94" s="19" t="s">
        <v>64</v>
      </c>
      <c r="E94" s="20">
        <v>1</v>
      </c>
      <c r="F94" s="22">
        <v>179479.72996736423</v>
      </c>
      <c r="G94" s="22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</row>
    <row r="95" spans="1:19" ht="12.75" customHeight="1" x14ac:dyDescent="0.2">
      <c r="A95" s="36"/>
      <c r="B95" s="80">
        <v>20</v>
      </c>
      <c r="C95" s="17"/>
      <c r="D95" s="17" t="s">
        <v>324</v>
      </c>
      <c r="E95" s="20">
        <v>1</v>
      </c>
      <c r="F95" s="22">
        <v>168941.14423271915</v>
      </c>
      <c r="G95" s="22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</row>
    <row r="96" spans="1:19" ht="12.75" customHeight="1" x14ac:dyDescent="0.2">
      <c r="A96" s="36"/>
      <c r="B96" s="80">
        <v>21</v>
      </c>
      <c r="C96" s="17"/>
      <c r="D96" s="19" t="s">
        <v>96</v>
      </c>
      <c r="E96" s="20">
        <v>1</v>
      </c>
      <c r="F96" s="22">
        <v>168615.98217286856</v>
      </c>
      <c r="G96" s="22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</row>
    <row r="97" spans="1:19" ht="12.75" customHeight="1" x14ac:dyDescent="0.2">
      <c r="A97" s="36"/>
      <c r="B97" s="80">
        <v>22</v>
      </c>
      <c r="C97" s="17"/>
      <c r="D97" s="17" t="s">
        <v>63</v>
      </c>
      <c r="E97" s="20">
        <v>1</v>
      </c>
      <c r="F97" s="22">
        <v>161470.75434486952</v>
      </c>
      <c r="G97" s="22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</row>
    <row r="98" spans="1:19" ht="12.75" customHeight="1" x14ac:dyDescent="0.2">
      <c r="A98" s="36"/>
      <c r="B98" s="80">
        <v>23</v>
      </c>
      <c r="C98" s="17"/>
      <c r="D98" s="17" t="s">
        <v>122</v>
      </c>
      <c r="E98" s="20">
        <v>1</v>
      </c>
      <c r="F98" s="22">
        <v>159785.7752725239</v>
      </c>
      <c r="G98" s="22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</row>
    <row r="99" spans="1:19" s="16" customFormat="1" ht="12.75" customHeight="1" x14ac:dyDescent="0.2">
      <c r="A99" s="36"/>
      <c r="B99" s="80">
        <v>24</v>
      </c>
      <c r="C99" s="17"/>
      <c r="D99" s="17" t="s">
        <v>62</v>
      </c>
      <c r="E99" s="20">
        <v>1</v>
      </c>
      <c r="F99" s="22">
        <v>159756.0108326659</v>
      </c>
      <c r="G99" s="22"/>
      <c r="H99" s="70"/>
      <c r="I99" s="59"/>
      <c r="J99" s="71"/>
      <c r="K99" s="71"/>
      <c r="L99" s="71"/>
      <c r="M99" s="71"/>
      <c r="N99" s="71"/>
      <c r="O99" s="71"/>
      <c r="P99" s="71"/>
      <c r="Q99" s="71"/>
      <c r="R99" s="71"/>
      <c r="S99" s="71"/>
    </row>
    <row r="100" spans="1:19" ht="12.75" customHeight="1" x14ac:dyDescent="0.2">
      <c r="A100" s="36"/>
      <c r="B100" s="80">
        <v>25</v>
      </c>
      <c r="C100" s="17"/>
      <c r="D100" s="17" t="s">
        <v>60</v>
      </c>
      <c r="E100" s="20">
        <v>1</v>
      </c>
      <c r="F100" s="22">
        <v>151358.4644081773</v>
      </c>
      <c r="G100" s="22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</row>
    <row r="101" spans="1:19" ht="12.75" customHeight="1" x14ac:dyDescent="0.2">
      <c r="A101" s="36"/>
      <c r="B101" s="80">
        <v>26</v>
      </c>
      <c r="C101" s="17"/>
      <c r="D101" s="17" t="s">
        <v>61</v>
      </c>
      <c r="E101" s="20">
        <v>1</v>
      </c>
      <c r="F101" s="22">
        <v>151358.4644081773</v>
      </c>
      <c r="G101" s="20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</row>
    <row r="102" spans="1:19" ht="12.75" customHeight="1" x14ac:dyDescent="0.2">
      <c r="A102" s="36"/>
      <c r="B102" s="80">
        <v>27</v>
      </c>
      <c r="C102" s="17"/>
      <c r="D102" s="19" t="s">
        <v>258</v>
      </c>
      <c r="E102" s="20">
        <v>1</v>
      </c>
      <c r="F102" s="22">
        <v>151358.4644081773</v>
      </c>
      <c r="G102" s="20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</row>
    <row r="103" spans="1:19" ht="12.75" customHeight="1" x14ac:dyDescent="0.2">
      <c r="A103" s="36"/>
      <c r="B103" s="80">
        <v>28</v>
      </c>
      <c r="C103" s="17"/>
      <c r="D103" s="19" t="s">
        <v>98</v>
      </c>
      <c r="E103" s="20">
        <v>1</v>
      </c>
      <c r="F103" s="22">
        <v>151358.11701281418</v>
      </c>
      <c r="G103" s="20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</row>
    <row r="104" spans="1:19" ht="12.75" customHeight="1" x14ac:dyDescent="0.2">
      <c r="A104" s="36"/>
      <c r="B104" s="80">
        <v>29</v>
      </c>
      <c r="C104" s="17"/>
      <c r="D104" s="19" t="s">
        <v>123</v>
      </c>
      <c r="E104" s="20">
        <v>2</v>
      </c>
      <c r="F104" s="22">
        <v>149189.72928913232</v>
      </c>
      <c r="G104" s="20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</row>
    <row r="105" spans="1:19" ht="12.75" customHeight="1" x14ac:dyDescent="0.2">
      <c r="A105" s="36"/>
      <c r="B105" s="80">
        <v>30</v>
      </c>
      <c r="C105" s="17"/>
      <c r="D105" s="19" t="s">
        <v>59</v>
      </c>
      <c r="E105" s="20">
        <v>1</v>
      </c>
      <c r="F105" s="22">
        <v>146631.41401519193</v>
      </c>
      <c r="G105" s="22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</row>
    <row r="106" spans="1:19" ht="12.75" customHeight="1" x14ac:dyDescent="0.2">
      <c r="A106" s="36"/>
      <c r="B106" s="80">
        <v>31</v>
      </c>
      <c r="C106" s="17"/>
      <c r="D106" s="19" t="s">
        <v>97</v>
      </c>
      <c r="E106" s="20">
        <v>2</v>
      </c>
      <c r="F106" s="22">
        <v>144908.849895925</v>
      </c>
      <c r="G106" s="22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</row>
    <row r="107" spans="1:19" ht="12.75" customHeight="1" x14ac:dyDescent="0.2">
      <c r="A107" s="36"/>
      <c r="B107" s="80">
        <v>32</v>
      </c>
      <c r="C107" s="17"/>
      <c r="D107" s="19" t="s">
        <v>113</v>
      </c>
      <c r="E107" s="20">
        <v>1</v>
      </c>
      <c r="F107" s="22">
        <v>143283.39103281769</v>
      </c>
      <c r="G107" s="22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</row>
    <row r="108" spans="1:19" ht="12.75" customHeight="1" x14ac:dyDescent="0.2">
      <c r="A108" s="36"/>
      <c r="B108" s="80">
        <v>33</v>
      </c>
      <c r="C108" s="17"/>
      <c r="D108" s="19" t="s">
        <v>114</v>
      </c>
      <c r="E108" s="20">
        <v>1</v>
      </c>
      <c r="F108" s="22">
        <v>142956.79759676612</v>
      </c>
      <c r="G108" s="22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</row>
    <row r="109" spans="1:19" ht="12.75" customHeight="1" x14ac:dyDescent="0.2">
      <c r="A109" s="36"/>
      <c r="B109" s="80">
        <v>34</v>
      </c>
      <c r="C109" s="17"/>
      <c r="D109" s="19" t="s">
        <v>115</v>
      </c>
      <c r="E109" s="20">
        <v>5</v>
      </c>
      <c r="F109" s="22"/>
      <c r="G109" s="22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</row>
    <row r="110" spans="1:19" ht="12.75" customHeight="1" x14ac:dyDescent="0.2">
      <c r="A110" s="36"/>
      <c r="B110" s="80"/>
      <c r="C110" s="17"/>
      <c r="D110" s="19" t="s">
        <v>91</v>
      </c>
      <c r="E110" s="20"/>
      <c r="F110" s="22">
        <v>140090.93926108044</v>
      </c>
      <c r="G110" s="22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</row>
    <row r="111" spans="1:19" ht="12.75" customHeight="1" x14ac:dyDescent="0.2">
      <c r="A111" s="36"/>
      <c r="B111" s="80"/>
      <c r="C111" s="17"/>
      <c r="D111" s="19" t="s">
        <v>92</v>
      </c>
      <c r="E111" s="20"/>
      <c r="F111" s="22">
        <v>126955.75522252101</v>
      </c>
      <c r="G111" s="22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</row>
    <row r="112" spans="1:19" ht="12.75" customHeight="1" x14ac:dyDescent="0.2">
      <c r="A112" s="36"/>
      <c r="B112" s="80"/>
      <c r="C112" s="17"/>
      <c r="D112" s="19" t="s">
        <v>93</v>
      </c>
      <c r="E112" s="20"/>
      <c r="F112" s="22">
        <v>109535.05154309825</v>
      </c>
      <c r="G112" s="22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</row>
    <row r="113" spans="1:19" ht="12.75" customHeight="1" x14ac:dyDescent="0.2">
      <c r="A113" s="36"/>
      <c r="B113" s="80">
        <v>35</v>
      </c>
      <c r="C113" s="17"/>
      <c r="D113" s="19" t="s">
        <v>58</v>
      </c>
      <c r="E113" s="20">
        <v>1</v>
      </c>
      <c r="F113" s="22">
        <v>139776.5026931309</v>
      </c>
      <c r="G113" s="22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</row>
    <row r="114" spans="1:19" ht="12.75" customHeight="1" x14ac:dyDescent="0.2">
      <c r="A114" s="36"/>
      <c r="B114" s="80">
        <v>36</v>
      </c>
      <c r="C114" s="17"/>
      <c r="D114" s="19" t="s">
        <v>325</v>
      </c>
      <c r="E114" s="20">
        <v>1</v>
      </c>
      <c r="F114" s="22">
        <v>139776.5026931309</v>
      </c>
      <c r="G114" s="22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</row>
    <row r="115" spans="1:19" ht="12.75" customHeight="1" x14ac:dyDescent="0.2">
      <c r="A115" s="36"/>
      <c r="B115" s="80">
        <v>37</v>
      </c>
      <c r="C115" s="17"/>
      <c r="D115" s="19" t="s">
        <v>57</v>
      </c>
      <c r="E115" s="20">
        <v>1</v>
      </c>
      <c r="F115" s="22">
        <v>139776.5026931309</v>
      </c>
      <c r="G115" s="4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</row>
    <row r="116" spans="1:19" ht="12.75" customHeight="1" x14ac:dyDescent="0.2">
      <c r="A116" s="36"/>
      <c r="B116" s="80">
        <v>38</v>
      </c>
      <c r="C116" s="17"/>
      <c r="D116" s="19" t="s">
        <v>111</v>
      </c>
      <c r="E116" s="20">
        <v>1</v>
      </c>
      <c r="F116" s="22">
        <v>139776.5026931309</v>
      </c>
      <c r="G116" s="4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</row>
    <row r="117" spans="1:19" ht="12.75" customHeight="1" x14ac:dyDescent="0.2">
      <c r="A117" s="36"/>
      <c r="B117" s="80">
        <v>39</v>
      </c>
      <c r="C117" s="17"/>
      <c r="D117" s="19" t="s">
        <v>56</v>
      </c>
      <c r="E117" s="20">
        <v>1</v>
      </c>
      <c r="F117" s="22">
        <v>139776.5026931309</v>
      </c>
      <c r="G117" s="4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</row>
    <row r="118" spans="1:19" ht="12.75" customHeight="1" x14ac:dyDescent="0.2">
      <c r="A118" s="36"/>
      <c r="B118" s="80">
        <v>40</v>
      </c>
      <c r="C118" s="17"/>
      <c r="D118" s="19" t="s">
        <v>55</v>
      </c>
      <c r="E118" s="20">
        <v>1</v>
      </c>
      <c r="F118" s="22">
        <v>139776.5026931309</v>
      </c>
      <c r="G118" s="4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</row>
    <row r="119" spans="1:19" ht="12.75" customHeight="1" x14ac:dyDescent="0.2">
      <c r="A119" s="36"/>
      <c r="B119" s="80">
        <v>41</v>
      </c>
      <c r="C119" s="17"/>
      <c r="D119" s="19" t="s">
        <v>54</v>
      </c>
      <c r="E119" s="20">
        <v>1</v>
      </c>
      <c r="F119" s="22">
        <v>136606.9734179175</v>
      </c>
      <c r="G119" s="4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</row>
    <row r="120" spans="1:19" ht="12.75" customHeight="1" x14ac:dyDescent="0.2">
      <c r="A120" s="36"/>
      <c r="B120" s="80">
        <v>42</v>
      </c>
      <c r="C120" s="17"/>
      <c r="D120" s="19" t="s">
        <v>238</v>
      </c>
      <c r="E120" s="20">
        <v>1</v>
      </c>
      <c r="F120" s="22">
        <v>136606.9734179175</v>
      </c>
      <c r="G120" s="4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</row>
    <row r="121" spans="1:19" s="38" customFormat="1" ht="12.75" customHeight="1" x14ac:dyDescent="0.2">
      <c r="A121" s="36"/>
      <c r="B121" s="80">
        <v>43</v>
      </c>
      <c r="C121" s="17"/>
      <c r="D121" s="19" t="s">
        <v>53</v>
      </c>
      <c r="E121" s="20">
        <v>1</v>
      </c>
      <c r="F121" s="22">
        <v>136606.9734179175</v>
      </c>
      <c r="G121" s="41"/>
      <c r="H121" s="70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</row>
    <row r="122" spans="1:19" s="40" customFormat="1" ht="12.75" customHeight="1" x14ac:dyDescent="0.2">
      <c r="A122" s="36"/>
      <c r="B122" s="80">
        <v>44</v>
      </c>
      <c r="C122" s="17"/>
      <c r="D122" s="19" t="s">
        <v>326</v>
      </c>
      <c r="E122" s="20">
        <v>1</v>
      </c>
      <c r="F122" s="22">
        <v>136606.9734179175</v>
      </c>
      <c r="G122" s="41"/>
      <c r="H122" s="70"/>
      <c r="I122" s="41"/>
      <c r="J122" s="39"/>
      <c r="K122" s="41"/>
      <c r="L122" s="41"/>
      <c r="M122" s="71"/>
      <c r="N122" s="41"/>
      <c r="O122" s="71"/>
      <c r="P122" s="41"/>
      <c r="Q122" s="41"/>
      <c r="R122" s="41"/>
      <c r="S122" s="41"/>
    </row>
    <row r="123" spans="1:19" s="40" customFormat="1" ht="12.75" customHeight="1" x14ac:dyDescent="0.2">
      <c r="A123" s="36"/>
      <c r="B123" s="80">
        <v>45</v>
      </c>
      <c r="C123" s="17"/>
      <c r="D123" s="19" t="s">
        <v>99</v>
      </c>
      <c r="E123" s="20">
        <v>1</v>
      </c>
      <c r="F123" s="22">
        <v>136606.9734179175</v>
      </c>
      <c r="G123" s="41"/>
      <c r="H123" s="70"/>
      <c r="I123" s="41"/>
      <c r="J123" s="39"/>
      <c r="K123" s="41"/>
      <c r="L123" s="41"/>
      <c r="M123" s="22"/>
      <c r="N123" s="41"/>
      <c r="O123" s="22"/>
      <c r="P123" s="41"/>
      <c r="Q123" s="41"/>
      <c r="R123" s="41"/>
      <c r="S123" s="41"/>
    </row>
    <row r="124" spans="1:19" s="40" customFormat="1" ht="12.75" customHeight="1" x14ac:dyDescent="0.2">
      <c r="A124" s="36"/>
      <c r="B124" s="80">
        <v>46</v>
      </c>
      <c r="C124" s="17"/>
      <c r="D124" s="19" t="s">
        <v>52</v>
      </c>
      <c r="E124" s="20">
        <v>6</v>
      </c>
      <c r="F124" s="22">
        <v>135834.36613040921</v>
      </c>
      <c r="G124" s="41"/>
      <c r="H124" s="70"/>
      <c r="I124" s="41"/>
      <c r="J124" s="39"/>
      <c r="K124" s="41"/>
      <c r="L124" s="41"/>
      <c r="M124" s="71"/>
      <c r="N124" s="41"/>
      <c r="O124" s="71"/>
      <c r="P124" s="41"/>
      <c r="Q124" s="41"/>
      <c r="R124" s="41"/>
      <c r="S124" s="41"/>
    </row>
    <row r="125" spans="1:19" s="40" customFormat="1" ht="12.75" customHeight="1" x14ac:dyDescent="0.2">
      <c r="A125" s="36"/>
      <c r="B125" s="80">
        <v>47</v>
      </c>
      <c r="C125" s="17"/>
      <c r="D125" s="19" t="s">
        <v>124</v>
      </c>
      <c r="E125" s="20">
        <v>4</v>
      </c>
      <c r="F125" s="22">
        <v>135834.36613040921</v>
      </c>
      <c r="G125" s="41"/>
      <c r="H125" s="70"/>
      <c r="I125" s="41"/>
      <c r="J125" s="39"/>
      <c r="K125" s="41"/>
      <c r="L125" s="41"/>
      <c r="M125" s="71"/>
      <c r="N125" s="41"/>
      <c r="O125" s="71"/>
      <c r="P125" s="41"/>
      <c r="Q125" s="41"/>
      <c r="R125" s="41"/>
      <c r="S125" s="41"/>
    </row>
    <row r="126" spans="1:19" s="40" customFormat="1" ht="12.75" customHeight="1" x14ac:dyDescent="0.2">
      <c r="A126" s="36"/>
      <c r="B126" s="80">
        <v>48</v>
      </c>
      <c r="C126" s="17"/>
      <c r="D126" s="19" t="s">
        <v>13</v>
      </c>
      <c r="E126" s="20">
        <v>2</v>
      </c>
      <c r="F126" s="22">
        <v>135834.36613040921</v>
      </c>
      <c r="G126" s="41"/>
      <c r="H126" s="70"/>
      <c r="I126" s="41"/>
      <c r="J126" s="39"/>
      <c r="K126" s="41"/>
      <c r="L126" s="41"/>
      <c r="M126" s="71"/>
      <c r="N126" s="41"/>
      <c r="O126" s="71"/>
      <c r="P126" s="41"/>
      <c r="Q126" s="41"/>
      <c r="R126" s="41"/>
      <c r="S126" s="41"/>
    </row>
    <row r="127" spans="1:19" s="40" customFormat="1" ht="12.75" customHeight="1" x14ac:dyDescent="0.2">
      <c r="A127" s="36"/>
      <c r="B127" s="80">
        <v>49</v>
      </c>
      <c r="C127" s="17"/>
      <c r="D127" s="19" t="s">
        <v>51</v>
      </c>
      <c r="E127" s="20">
        <v>1</v>
      </c>
      <c r="F127" s="22">
        <v>132400.71036164503</v>
      </c>
      <c r="G127" s="41"/>
      <c r="H127" s="70"/>
      <c r="I127" s="41"/>
      <c r="J127" s="39"/>
      <c r="K127" s="41"/>
      <c r="L127" s="41"/>
      <c r="M127" s="71"/>
      <c r="N127" s="41"/>
      <c r="O127" s="71"/>
      <c r="P127" s="41"/>
      <c r="Q127" s="41"/>
      <c r="R127" s="41"/>
      <c r="S127" s="41"/>
    </row>
    <row r="128" spans="1:19" s="40" customFormat="1" ht="12" customHeight="1" x14ac:dyDescent="0.2">
      <c r="A128" s="36"/>
      <c r="B128" s="80">
        <v>50</v>
      </c>
      <c r="C128" s="87"/>
      <c r="D128" s="19" t="s">
        <v>125</v>
      </c>
      <c r="E128" s="20">
        <v>1</v>
      </c>
      <c r="F128" s="22">
        <v>132075.54830179439</v>
      </c>
      <c r="G128" s="41"/>
      <c r="H128" s="70"/>
      <c r="I128" s="41"/>
      <c r="J128" s="41"/>
      <c r="K128" s="41"/>
      <c r="L128" s="41"/>
      <c r="M128" s="71"/>
      <c r="N128" s="41"/>
      <c r="O128" s="71"/>
      <c r="P128" s="41"/>
      <c r="Q128" s="41"/>
      <c r="R128" s="41"/>
      <c r="S128" s="41"/>
    </row>
    <row r="129" spans="1:22" s="40" customFormat="1" ht="12.75" customHeight="1" x14ac:dyDescent="0.2">
      <c r="A129" s="36"/>
      <c r="B129" s="80">
        <v>51</v>
      </c>
      <c r="C129" s="17"/>
      <c r="D129" s="19" t="s">
        <v>101</v>
      </c>
      <c r="E129" s="20">
        <v>11</v>
      </c>
      <c r="F129" s="22">
        <v>131586.41563056616</v>
      </c>
      <c r="G129" s="20"/>
      <c r="H129" s="70"/>
      <c r="I129" s="41"/>
      <c r="J129" s="41"/>
      <c r="K129" s="41"/>
      <c r="L129" s="41"/>
      <c r="M129" s="22"/>
      <c r="N129" s="41"/>
      <c r="O129" s="22"/>
      <c r="P129" s="41"/>
      <c r="Q129" s="41"/>
      <c r="R129" s="41"/>
      <c r="S129" s="41"/>
      <c r="V129" s="39"/>
    </row>
    <row r="130" spans="1:22" s="40" customFormat="1" ht="12.75" customHeight="1" x14ac:dyDescent="0.2">
      <c r="A130" s="36"/>
      <c r="B130" s="80">
        <v>52</v>
      </c>
      <c r="C130" s="17"/>
      <c r="D130" s="19" t="s">
        <v>50</v>
      </c>
      <c r="E130" s="20">
        <v>1</v>
      </c>
      <c r="F130" s="22">
        <v>130263.53408792611</v>
      </c>
      <c r="G130" s="22"/>
      <c r="H130" s="70"/>
      <c r="I130" s="41"/>
      <c r="J130" s="41"/>
      <c r="K130" s="41"/>
      <c r="L130" s="41"/>
      <c r="M130" s="71"/>
      <c r="N130" s="41"/>
      <c r="O130" s="71"/>
      <c r="P130" s="41"/>
      <c r="Q130" s="41"/>
      <c r="R130" s="41"/>
      <c r="S130" s="41"/>
    </row>
    <row r="131" spans="1:22" ht="12.75" customHeight="1" x14ac:dyDescent="0.2">
      <c r="A131" s="36"/>
      <c r="B131" s="80">
        <v>53</v>
      </c>
      <c r="C131" s="17"/>
      <c r="D131" s="19" t="s">
        <v>103</v>
      </c>
      <c r="E131" s="20">
        <v>1</v>
      </c>
      <c r="F131" s="22">
        <v>123525.45362546646</v>
      </c>
      <c r="G131" s="41"/>
      <c r="I131" s="71"/>
      <c r="J131" s="71"/>
      <c r="K131" s="71"/>
      <c r="L131" s="71"/>
      <c r="M131" s="71"/>
      <c r="N131" s="71"/>
      <c r="O131" s="71"/>
    </row>
    <row r="132" spans="1:22" s="40" customFormat="1" ht="12.6" customHeight="1" x14ac:dyDescent="0.2">
      <c r="A132" s="36"/>
      <c r="B132" s="80">
        <v>54</v>
      </c>
      <c r="C132" s="17"/>
      <c r="D132" s="19" t="s">
        <v>49</v>
      </c>
      <c r="E132" s="20">
        <v>1</v>
      </c>
      <c r="F132" s="22">
        <v>122228.38891539986</v>
      </c>
      <c r="G132" s="22"/>
      <c r="H132" s="70"/>
      <c r="I132" s="41"/>
      <c r="J132" s="39"/>
      <c r="K132" s="41"/>
      <c r="L132" s="41"/>
      <c r="M132" s="22"/>
      <c r="N132" s="41"/>
      <c r="O132" s="22"/>
      <c r="P132" s="41"/>
      <c r="Q132" s="41"/>
      <c r="R132" s="41"/>
      <c r="S132" s="41"/>
      <c r="V132" s="39"/>
    </row>
    <row r="133" spans="1:22" s="40" customFormat="1" ht="12.6" customHeight="1" x14ac:dyDescent="0.2">
      <c r="A133" s="36"/>
      <c r="B133" s="80">
        <v>55</v>
      </c>
      <c r="C133" s="17"/>
      <c r="D133" s="19" t="s">
        <v>259</v>
      </c>
      <c r="E133" s="20">
        <v>1</v>
      </c>
      <c r="F133" s="22">
        <v>121158.54871040769</v>
      </c>
      <c r="G133" s="20"/>
      <c r="H133" s="70"/>
      <c r="I133" s="41"/>
      <c r="J133" s="39"/>
      <c r="K133" s="41"/>
      <c r="L133" s="41"/>
      <c r="M133" s="22"/>
      <c r="N133" s="41"/>
      <c r="O133" s="22"/>
      <c r="P133" s="41"/>
      <c r="Q133" s="41"/>
      <c r="R133" s="41"/>
      <c r="S133" s="41"/>
      <c r="V133" s="39"/>
    </row>
    <row r="134" spans="1:22" s="40" customFormat="1" ht="12.6" customHeight="1" x14ac:dyDescent="0.2">
      <c r="A134" s="36"/>
      <c r="B134" s="80">
        <v>56</v>
      </c>
      <c r="C134" s="17"/>
      <c r="D134" s="19" t="s">
        <v>327</v>
      </c>
      <c r="E134" s="20">
        <v>1</v>
      </c>
      <c r="F134" s="22">
        <v>121158.54871040769</v>
      </c>
      <c r="G134" s="20"/>
      <c r="H134" s="70"/>
      <c r="I134" s="41"/>
      <c r="J134" s="39"/>
      <c r="K134" s="41"/>
      <c r="L134" s="41"/>
      <c r="M134" s="22"/>
      <c r="N134" s="41"/>
      <c r="O134" s="22"/>
      <c r="P134" s="41"/>
      <c r="Q134" s="41"/>
      <c r="R134" s="41"/>
      <c r="S134" s="41"/>
      <c r="V134" s="39"/>
    </row>
    <row r="135" spans="1:22" s="40" customFormat="1" ht="12.6" customHeight="1" x14ac:dyDescent="0.2">
      <c r="A135" s="36"/>
      <c r="B135" s="80">
        <v>57</v>
      </c>
      <c r="C135" s="17"/>
      <c r="D135" s="19" t="s">
        <v>48</v>
      </c>
      <c r="E135" s="20">
        <v>17</v>
      </c>
      <c r="F135" s="22">
        <v>120457.85464643515</v>
      </c>
      <c r="G135" s="20"/>
      <c r="H135" s="70"/>
      <c r="I135" s="41"/>
      <c r="J135" s="39"/>
      <c r="K135" s="41"/>
      <c r="L135" s="41"/>
      <c r="M135" s="22"/>
      <c r="N135" s="41"/>
      <c r="O135" s="22"/>
      <c r="P135" s="41"/>
      <c r="Q135" s="41"/>
      <c r="R135" s="41"/>
      <c r="S135" s="41"/>
      <c r="V135" s="39"/>
    </row>
    <row r="136" spans="1:22" ht="12.75" customHeight="1" x14ac:dyDescent="0.2">
      <c r="A136" s="36"/>
      <c r="B136" s="80">
        <v>58</v>
      </c>
      <c r="C136" s="17"/>
      <c r="D136" s="19" t="s">
        <v>116</v>
      </c>
      <c r="E136" s="20">
        <v>1</v>
      </c>
      <c r="F136" s="22">
        <v>118981.5222762722</v>
      </c>
      <c r="G136" s="20"/>
      <c r="I136" s="71"/>
      <c r="J136" s="71"/>
      <c r="K136" s="71"/>
      <c r="L136" s="71"/>
      <c r="M136" s="71"/>
      <c r="N136" s="71"/>
      <c r="O136" s="71"/>
    </row>
    <row r="137" spans="1:22" s="38" customFormat="1" ht="12.75" customHeight="1" x14ac:dyDescent="0.2">
      <c r="A137" s="36"/>
      <c r="B137" s="80">
        <v>59</v>
      </c>
      <c r="C137" s="17"/>
      <c r="D137" s="19" t="s">
        <v>47</v>
      </c>
      <c r="E137" s="20">
        <v>1</v>
      </c>
      <c r="F137" s="22">
        <v>116727.62116055565</v>
      </c>
      <c r="G137" s="20"/>
      <c r="H137" s="70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:22" s="38" customFormat="1" ht="12.75" customHeight="1" x14ac:dyDescent="0.2">
      <c r="A138" s="36"/>
      <c r="B138" s="80">
        <v>60</v>
      </c>
      <c r="C138" s="17"/>
      <c r="D138" s="19" t="s">
        <v>104</v>
      </c>
      <c r="E138" s="20">
        <v>1</v>
      </c>
      <c r="F138" s="22">
        <v>112946.75067429201</v>
      </c>
      <c r="G138" s="20"/>
      <c r="H138" s="70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22" s="38" customFormat="1" ht="12.75" customHeight="1" x14ac:dyDescent="0.2">
      <c r="A139" s="36"/>
      <c r="B139" s="80">
        <v>61</v>
      </c>
      <c r="C139" s="17"/>
      <c r="D139" s="19" t="s">
        <v>328</v>
      </c>
      <c r="E139" s="20">
        <v>1</v>
      </c>
      <c r="F139" s="22">
        <v>110157.68005383074</v>
      </c>
      <c r="G139" s="20"/>
      <c r="H139" s="70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</row>
    <row r="140" spans="1:22" s="38" customFormat="1" ht="12.75" customHeight="1" x14ac:dyDescent="0.2">
      <c r="A140" s="36"/>
      <c r="B140" s="80">
        <v>62</v>
      </c>
      <c r="C140" s="17"/>
      <c r="D140" s="19" t="s">
        <v>260</v>
      </c>
      <c r="E140" s="20">
        <v>1</v>
      </c>
      <c r="F140" s="22">
        <v>110157.65190603926</v>
      </c>
      <c r="G140" s="20"/>
      <c r="H140" s="70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</row>
    <row r="141" spans="1:22" s="38" customFormat="1" ht="12.75" customHeight="1" x14ac:dyDescent="0.2">
      <c r="A141" s="36"/>
      <c r="B141" s="80">
        <v>63</v>
      </c>
      <c r="C141" s="17"/>
      <c r="D141" s="19" t="s">
        <v>215</v>
      </c>
      <c r="E141" s="20">
        <v>1</v>
      </c>
      <c r="F141" s="22">
        <v>110157.65190603926</v>
      </c>
      <c r="G141" s="20"/>
      <c r="H141" s="70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</row>
    <row r="142" spans="1:22" s="38" customFormat="1" ht="12.75" customHeight="1" x14ac:dyDescent="0.2">
      <c r="A142" s="36"/>
      <c r="B142" s="80">
        <v>64</v>
      </c>
      <c r="C142" s="17"/>
      <c r="D142" s="19" t="s">
        <v>40</v>
      </c>
      <c r="E142" s="20">
        <v>7</v>
      </c>
      <c r="F142" s="22">
        <v>110019.2221579183</v>
      </c>
      <c r="G142" s="20"/>
      <c r="H142" s="70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</row>
    <row r="143" spans="1:22" s="38" customFormat="1" ht="12.75" customHeight="1" x14ac:dyDescent="0.2">
      <c r="A143" s="36"/>
      <c r="B143" s="80">
        <v>65</v>
      </c>
      <c r="C143" s="17"/>
      <c r="D143" s="19" t="s">
        <v>42</v>
      </c>
      <c r="E143" s="20">
        <v>1</v>
      </c>
      <c r="F143" s="22">
        <v>110019.22210315688</v>
      </c>
      <c r="G143" s="20"/>
      <c r="H143" s="70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</row>
    <row r="144" spans="1:22" s="38" customFormat="1" ht="12.75" customHeight="1" x14ac:dyDescent="0.2">
      <c r="A144" s="36"/>
      <c r="B144" s="80">
        <v>66</v>
      </c>
      <c r="C144" s="17"/>
      <c r="D144" s="19" t="s">
        <v>329</v>
      </c>
      <c r="E144" s="20">
        <v>1</v>
      </c>
      <c r="F144" s="22">
        <v>110019.22210315688</v>
      </c>
      <c r="G144" s="20"/>
      <c r="H144" s="70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</row>
    <row r="145" spans="1:20" s="38" customFormat="1" ht="12.75" customHeight="1" x14ac:dyDescent="0.2">
      <c r="A145" s="36"/>
      <c r="B145" s="80">
        <v>67</v>
      </c>
      <c r="C145" s="17"/>
      <c r="D145" s="19" t="s">
        <v>41</v>
      </c>
      <c r="E145" s="20">
        <v>1</v>
      </c>
      <c r="F145" s="22">
        <v>110019.22210315688</v>
      </c>
      <c r="G145" s="20"/>
      <c r="H145" s="70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</row>
    <row r="146" spans="1:20" ht="12.75" customHeight="1" x14ac:dyDescent="0.2">
      <c r="A146" s="36"/>
      <c r="B146" s="80">
        <v>68</v>
      </c>
      <c r="C146" s="88"/>
      <c r="D146" s="28" t="s">
        <v>46</v>
      </c>
      <c r="E146" s="20">
        <v>18</v>
      </c>
      <c r="F146" s="22">
        <v>110019.22210315688</v>
      </c>
      <c r="G146" s="20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</row>
    <row r="147" spans="1:20" ht="12.75" customHeight="1" x14ac:dyDescent="0.2">
      <c r="A147" s="36"/>
      <c r="B147" s="80">
        <v>69</v>
      </c>
      <c r="C147" s="17"/>
      <c r="D147" s="19" t="s">
        <v>105</v>
      </c>
      <c r="E147" s="20">
        <v>1</v>
      </c>
      <c r="F147" s="22">
        <v>110018.72190859543</v>
      </c>
      <c r="G147" s="20"/>
      <c r="I147" s="71"/>
      <c r="J147" s="71"/>
      <c r="K147" s="71"/>
      <c r="L147" s="71"/>
      <c r="M147" s="71"/>
      <c r="N147" s="71"/>
      <c r="O147" s="71"/>
    </row>
    <row r="148" spans="1:20" ht="12.75" customHeight="1" x14ac:dyDescent="0.2">
      <c r="A148" s="36"/>
      <c r="B148" s="80">
        <v>70</v>
      </c>
      <c r="C148" s="17"/>
      <c r="D148" s="19" t="s">
        <v>45</v>
      </c>
      <c r="E148" s="20">
        <v>2</v>
      </c>
      <c r="F148" s="22">
        <v>110018.60690607018</v>
      </c>
      <c r="G148" s="20"/>
      <c r="I148" s="71"/>
      <c r="J148" s="71"/>
      <c r="K148" s="71"/>
      <c r="L148" s="71"/>
      <c r="M148" s="71"/>
      <c r="N148" s="71"/>
      <c r="O148" s="71"/>
    </row>
    <row r="149" spans="1:20" ht="12.75" customHeight="1" x14ac:dyDescent="0.2">
      <c r="A149" s="36"/>
      <c r="B149" s="80">
        <v>71</v>
      </c>
      <c r="C149" s="17"/>
      <c r="D149" s="19" t="s">
        <v>330</v>
      </c>
      <c r="E149" s="20">
        <v>1</v>
      </c>
      <c r="F149" s="22">
        <v>110018.41922773021</v>
      </c>
      <c r="G149" s="20"/>
      <c r="I149" s="71"/>
      <c r="J149" s="71"/>
      <c r="K149" s="71"/>
      <c r="L149" s="71"/>
      <c r="M149" s="71"/>
      <c r="N149" s="71"/>
      <c r="O149" s="71"/>
    </row>
    <row r="150" spans="1:20" ht="12.75" customHeight="1" x14ac:dyDescent="0.2">
      <c r="A150" s="36"/>
      <c r="B150" s="80">
        <v>72</v>
      </c>
      <c r="C150" s="17"/>
      <c r="D150" s="19" t="s">
        <v>39</v>
      </c>
      <c r="E150" s="20">
        <v>1</v>
      </c>
      <c r="F150" s="22">
        <v>106915.81474968445</v>
      </c>
      <c r="G150" s="20"/>
      <c r="I150" s="71"/>
      <c r="J150" s="71"/>
      <c r="K150" s="71"/>
      <c r="L150" s="71"/>
      <c r="M150" s="22"/>
      <c r="N150" s="22"/>
      <c r="O150" s="22"/>
    </row>
    <row r="151" spans="1:20" ht="12.75" customHeight="1" x14ac:dyDescent="0.2">
      <c r="A151" s="36"/>
      <c r="B151" s="80">
        <v>73</v>
      </c>
      <c r="C151" s="17"/>
      <c r="D151" s="19" t="s">
        <v>331</v>
      </c>
      <c r="E151" s="20">
        <v>1</v>
      </c>
      <c r="F151" s="22">
        <v>106708.73888909064</v>
      </c>
      <c r="G151" s="20"/>
      <c r="I151" s="71"/>
      <c r="J151" s="71"/>
      <c r="K151" s="71"/>
      <c r="L151" s="71"/>
      <c r="M151" s="22"/>
      <c r="N151" s="22"/>
      <c r="O151" s="22"/>
    </row>
    <row r="152" spans="1:20" ht="12.75" customHeight="1" x14ac:dyDescent="0.2">
      <c r="A152" s="36"/>
      <c r="B152" s="80">
        <v>74</v>
      </c>
      <c r="C152" s="17"/>
      <c r="D152" s="19" t="s">
        <v>332</v>
      </c>
      <c r="E152" s="20">
        <v>1</v>
      </c>
      <c r="F152" s="22">
        <v>105413.44038997171</v>
      </c>
      <c r="G152" s="20"/>
      <c r="I152" s="71"/>
      <c r="J152" s="71"/>
      <c r="K152" s="71"/>
      <c r="L152" s="71"/>
      <c r="M152" s="71"/>
      <c r="N152" s="71"/>
      <c r="O152" s="71"/>
    </row>
    <row r="153" spans="1:20" ht="12.75" customHeight="1" x14ac:dyDescent="0.2">
      <c r="A153" s="36"/>
      <c r="B153" s="80">
        <v>75</v>
      </c>
      <c r="C153" s="17"/>
      <c r="D153" s="19" t="s">
        <v>38</v>
      </c>
      <c r="E153" s="20">
        <v>2</v>
      </c>
      <c r="F153" s="22">
        <v>103549.54851667162</v>
      </c>
      <c r="G153" s="20"/>
      <c r="I153" s="71"/>
      <c r="J153" s="71"/>
      <c r="K153" s="71"/>
      <c r="L153" s="71"/>
      <c r="M153" s="22"/>
      <c r="N153" s="22"/>
      <c r="O153" s="22"/>
    </row>
    <row r="154" spans="1:20" s="40" customFormat="1" ht="12.75" customHeight="1" x14ac:dyDescent="0.2">
      <c r="A154" s="36"/>
      <c r="B154" s="80">
        <v>76</v>
      </c>
      <c r="C154" s="17"/>
      <c r="D154" s="19" t="s">
        <v>102</v>
      </c>
      <c r="E154" s="20">
        <v>1</v>
      </c>
      <c r="F154" s="22">
        <v>100789.70066683686</v>
      </c>
      <c r="G154" s="41"/>
      <c r="H154" s="70"/>
      <c r="I154" s="41"/>
      <c r="J154" s="41"/>
      <c r="K154" s="41"/>
      <c r="L154" s="41"/>
      <c r="M154" s="41"/>
      <c r="N154" s="41"/>
      <c r="O154" s="41"/>
      <c r="P154" s="41"/>
      <c r="Q154" s="39"/>
      <c r="R154" s="41"/>
      <c r="S154" s="39"/>
      <c r="T154" s="39"/>
    </row>
    <row r="155" spans="1:20" s="40" customFormat="1" ht="12.75" customHeight="1" x14ac:dyDescent="0.2">
      <c r="A155" s="37"/>
      <c r="B155" s="80">
        <v>77</v>
      </c>
      <c r="C155" s="38"/>
      <c r="D155" s="38" t="s">
        <v>216</v>
      </c>
      <c r="E155" s="22">
        <v>20</v>
      </c>
      <c r="F155" s="22"/>
      <c r="G155" s="41"/>
      <c r="H155" s="70"/>
      <c r="I155" s="41"/>
      <c r="J155" s="41"/>
      <c r="K155" s="41"/>
      <c r="L155" s="41"/>
      <c r="M155" s="71"/>
      <c r="N155" s="41"/>
      <c r="O155" s="71"/>
      <c r="P155" s="41"/>
      <c r="Q155" s="41"/>
      <c r="R155" s="41"/>
      <c r="S155" s="41"/>
      <c r="T155" s="41"/>
    </row>
    <row r="156" spans="1:20" s="40" customFormat="1" ht="12.75" customHeight="1" x14ac:dyDescent="0.2">
      <c r="A156" s="37"/>
      <c r="B156" s="38"/>
      <c r="C156" s="38"/>
      <c r="D156" s="38" t="s">
        <v>128</v>
      </c>
      <c r="E156" s="22"/>
      <c r="F156" s="22">
        <v>95028.509418278409</v>
      </c>
      <c r="G156" s="41"/>
      <c r="H156" s="70"/>
      <c r="I156" s="41"/>
      <c r="J156" s="41"/>
      <c r="K156" s="41"/>
      <c r="L156" s="41"/>
      <c r="M156" s="71"/>
      <c r="N156" s="41"/>
      <c r="O156" s="71"/>
      <c r="P156" s="41"/>
      <c r="Q156" s="41"/>
      <c r="R156" s="41"/>
      <c r="S156" s="41"/>
    </row>
    <row r="157" spans="1:20" s="38" customFormat="1" ht="12.75" customHeight="1" x14ac:dyDescent="0.2">
      <c r="A157" s="37"/>
      <c r="B157" s="80"/>
      <c r="D157" s="38" t="s">
        <v>146</v>
      </c>
      <c r="E157" s="22"/>
      <c r="F157" s="22">
        <v>78106.425941145601</v>
      </c>
      <c r="G157" s="22"/>
      <c r="H157" s="70"/>
      <c r="I157" s="22"/>
      <c r="J157" s="22"/>
      <c r="K157" s="22"/>
      <c r="L157" s="22"/>
      <c r="M157" s="71"/>
      <c r="N157" s="22"/>
      <c r="O157" s="71"/>
      <c r="P157" s="22"/>
      <c r="Q157" s="22"/>
      <c r="R157" s="22"/>
      <c r="S157" s="22"/>
    </row>
    <row r="158" spans="1:20" s="40" customFormat="1" ht="12.75" customHeight="1" x14ac:dyDescent="0.2">
      <c r="A158" s="37"/>
      <c r="B158" s="38"/>
      <c r="C158" s="38"/>
      <c r="D158" s="38" t="s">
        <v>217</v>
      </c>
      <c r="E158" s="22"/>
      <c r="F158" s="22">
        <v>75103.176798316825</v>
      </c>
      <c r="G158" s="41"/>
      <c r="H158" s="70"/>
      <c r="I158" s="41"/>
      <c r="J158" s="41"/>
      <c r="K158" s="41"/>
      <c r="L158" s="41"/>
      <c r="M158" s="71"/>
      <c r="N158" s="41"/>
      <c r="O158" s="71"/>
      <c r="P158" s="41"/>
      <c r="Q158" s="41"/>
      <c r="R158" s="41"/>
      <c r="S158" s="41"/>
    </row>
    <row r="159" spans="1:20" s="40" customFormat="1" ht="12.75" customHeight="1" x14ac:dyDescent="0.2">
      <c r="A159" s="37"/>
      <c r="B159" s="38"/>
      <c r="C159" s="38"/>
      <c r="D159" s="38" t="s">
        <v>218</v>
      </c>
      <c r="E159" s="22"/>
      <c r="F159" s="22">
        <v>72214.546177382406</v>
      </c>
      <c r="G159" s="41"/>
      <c r="H159" s="70"/>
      <c r="I159" s="41"/>
      <c r="J159" s="41"/>
      <c r="K159" s="41"/>
      <c r="L159" s="41"/>
      <c r="M159" s="71"/>
      <c r="N159" s="41"/>
      <c r="O159" s="71"/>
      <c r="P159" s="41"/>
      <c r="Q159" s="41"/>
      <c r="R159" s="41"/>
      <c r="S159" s="41"/>
    </row>
    <row r="160" spans="1:20" ht="12.75" customHeight="1" x14ac:dyDescent="0.2">
      <c r="A160" s="37"/>
      <c r="B160" s="80"/>
      <c r="C160" s="38"/>
      <c r="D160" s="38" t="s">
        <v>164</v>
      </c>
      <c r="E160" s="22"/>
      <c r="F160" s="22">
        <v>69436.87604040961</v>
      </c>
      <c r="G160" s="20"/>
      <c r="I160" s="71"/>
      <c r="J160" s="71"/>
      <c r="K160" s="71"/>
      <c r="L160" s="71"/>
      <c r="M160" s="22"/>
      <c r="N160" s="22"/>
      <c r="O160" s="22"/>
    </row>
    <row r="161" spans="1:20" ht="12.75" customHeight="1" x14ac:dyDescent="0.2">
      <c r="A161" s="37"/>
      <c r="B161" s="80"/>
      <c r="C161" s="38"/>
      <c r="D161" s="38" t="s">
        <v>182</v>
      </c>
      <c r="E161" s="22"/>
      <c r="F161" s="22">
        <v>61729.39011600001</v>
      </c>
      <c r="G161" s="20"/>
      <c r="I161" s="71"/>
      <c r="J161" s="71"/>
      <c r="K161" s="71"/>
      <c r="L161" s="71"/>
      <c r="M161" s="22"/>
      <c r="N161" s="22"/>
      <c r="O161" s="22"/>
    </row>
    <row r="162" spans="1:20" ht="12.75" customHeight="1" x14ac:dyDescent="0.2">
      <c r="A162" s="37"/>
      <c r="B162" s="38"/>
      <c r="C162" s="38"/>
      <c r="D162" s="38" t="s">
        <v>191</v>
      </c>
      <c r="E162" s="22"/>
      <c r="F162" s="22">
        <v>57071.488481568013</v>
      </c>
      <c r="G162" s="20"/>
      <c r="I162" s="71"/>
      <c r="J162" s="71"/>
      <c r="K162" s="71"/>
      <c r="L162" s="71"/>
      <c r="M162" s="22"/>
      <c r="N162" s="22"/>
      <c r="O162" s="22"/>
    </row>
    <row r="163" spans="1:20" ht="12.75" customHeight="1" x14ac:dyDescent="0.2">
      <c r="A163" s="37"/>
      <c r="B163" s="38"/>
      <c r="C163" s="38"/>
      <c r="D163" s="38" t="s">
        <v>194</v>
      </c>
      <c r="E163" s="22"/>
      <c r="F163" s="22">
        <v>52765.977834662401</v>
      </c>
      <c r="G163" s="20"/>
      <c r="I163" s="71"/>
      <c r="J163" s="71"/>
      <c r="K163" s="71"/>
      <c r="L163" s="71"/>
      <c r="M163" s="22"/>
      <c r="N163" s="22"/>
      <c r="O163" s="22"/>
    </row>
    <row r="164" spans="1:20" ht="12.75" customHeight="1" x14ac:dyDescent="0.2">
      <c r="A164" s="37"/>
      <c r="B164" s="80">
        <v>78</v>
      </c>
      <c r="C164" s="38"/>
      <c r="D164" s="38" t="s">
        <v>220</v>
      </c>
      <c r="E164" s="22">
        <v>26</v>
      </c>
      <c r="F164" s="22"/>
      <c r="G164" s="20"/>
      <c r="I164" s="71"/>
      <c r="J164" s="71"/>
      <c r="K164" s="71"/>
      <c r="L164" s="71"/>
      <c r="M164" s="22"/>
      <c r="N164" s="22"/>
      <c r="O164" s="22"/>
    </row>
    <row r="165" spans="1:20" ht="12.75" customHeight="1" x14ac:dyDescent="0.2">
      <c r="A165" s="39"/>
      <c r="B165" s="75"/>
      <c r="C165" s="40"/>
      <c r="D165" s="89" t="s">
        <v>221</v>
      </c>
      <c r="E165" s="41"/>
      <c r="F165" s="41">
        <v>93110.237984356034</v>
      </c>
      <c r="G165" s="20"/>
      <c r="I165" s="71"/>
      <c r="J165" s="71"/>
      <c r="K165" s="71"/>
      <c r="L165" s="71"/>
      <c r="M165" s="22"/>
      <c r="N165" s="22"/>
      <c r="O165" s="22"/>
    </row>
    <row r="166" spans="1:20" ht="12.75" customHeight="1" x14ac:dyDescent="0.2">
      <c r="A166" s="39"/>
      <c r="B166" s="75"/>
      <c r="C166" s="40"/>
      <c r="D166" s="38" t="s">
        <v>243</v>
      </c>
      <c r="E166" s="41"/>
      <c r="F166" s="41">
        <v>91374.129523411219</v>
      </c>
      <c r="G166" s="20"/>
      <c r="I166" s="71"/>
      <c r="J166" s="71"/>
      <c r="K166" s="71"/>
      <c r="L166" s="71"/>
      <c r="M166" s="22"/>
      <c r="N166" s="22"/>
      <c r="O166" s="22"/>
    </row>
    <row r="167" spans="1:20" ht="12.75" customHeight="1" x14ac:dyDescent="0.2">
      <c r="A167" s="39"/>
      <c r="B167" s="75"/>
      <c r="C167" s="40"/>
      <c r="D167" s="89" t="s">
        <v>222</v>
      </c>
      <c r="E167" s="41"/>
      <c r="F167" s="41">
        <v>89529.313929871423</v>
      </c>
      <c r="G167" s="20"/>
      <c r="I167" s="71"/>
      <c r="J167" s="71"/>
      <c r="K167" s="71"/>
      <c r="L167" s="71"/>
      <c r="M167" s="71"/>
      <c r="N167" s="71"/>
      <c r="O167" s="71"/>
    </row>
    <row r="168" spans="1:20" s="40" customFormat="1" ht="12.75" customHeight="1" x14ac:dyDescent="0.2">
      <c r="A168" s="39"/>
      <c r="B168" s="75"/>
      <c r="D168" s="89" t="s">
        <v>134</v>
      </c>
      <c r="E168" s="41"/>
      <c r="F168" s="41">
        <v>86085.066366015963</v>
      </c>
      <c r="G168" s="41"/>
      <c r="H168" s="70"/>
      <c r="I168" s="41"/>
      <c r="J168" s="41"/>
      <c r="K168" s="41"/>
      <c r="L168" s="41"/>
      <c r="M168" s="41"/>
      <c r="N168" s="41"/>
      <c r="O168" s="41"/>
      <c r="P168" s="41"/>
      <c r="Q168" s="39"/>
      <c r="R168" s="41"/>
      <c r="S168" s="39"/>
      <c r="T168" s="41"/>
    </row>
    <row r="169" spans="1:20" s="40" customFormat="1" ht="12.75" customHeight="1" x14ac:dyDescent="0.2">
      <c r="A169" s="39"/>
      <c r="B169" s="75"/>
      <c r="D169" s="89" t="s">
        <v>149</v>
      </c>
      <c r="E169" s="41"/>
      <c r="F169" s="41">
        <v>76530.137157484816</v>
      </c>
      <c r="G169" s="41"/>
      <c r="H169" s="70"/>
      <c r="I169" s="41"/>
      <c r="J169" s="41"/>
      <c r="K169" s="41"/>
      <c r="L169" s="41"/>
      <c r="M169" s="71"/>
      <c r="N169" s="71"/>
      <c r="O169" s="71"/>
      <c r="P169" s="41"/>
      <c r="Q169" s="41"/>
      <c r="R169" s="41"/>
      <c r="S169" s="41"/>
      <c r="T169" s="39"/>
    </row>
    <row r="170" spans="1:20" s="40" customFormat="1" ht="12.75" customHeight="1" x14ac:dyDescent="0.2">
      <c r="A170" s="39"/>
      <c r="B170" s="75"/>
      <c r="D170" s="89" t="s">
        <v>158</v>
      </c>
      <c r="E170" s="41"/>
      <c r="F170" s="41">
        <v>73586.62255475267</v>
      </c>
      <c r="G170" s="41"/>
      <c r="H170" s="70"/>
      <c r="I170" s="41"/>
      <c r="J170" s="41"/>
      <c r="K170" s="41"/>
      <c r="L170" s="41"/>
      <c r="M170" s="71"/>
      <c r="N170" s="71"/>
      <c r="O170" s="71"/>
      <c r="P170" s="41"/>
      <c r="Q170" s="41"/>
      <c r="R170" s="41"/>
      <c r="S170" s="41"/>
      <c r="T170" s="39"/>
    </row>
    <row r="171" spans="1:20" s="40" customFormat="1" ht="12.75" customHeight="1" x14ac:dyDescent="0.2">
      <c r="A171" s="39"/>
      <c r="B171" s="75"/>
      <c r="D171" s="89" t="s">
        <v>223</v>
      </c>
      <c r="E171" s="41"/>
      <c r="F171" s="41">
        <v>68035.072008105446</v>
      </c>
      <c r="G171" s="41"/>
      <c r="H171" s="70"/>
      <c r="I171" s="41"/>
      <c r="J171" s="41"/>
      <c r="K171" s="41"/>
      <c r="L171" s="41"/>
      <c r="M171" s="71"/>
      <c r="N171" s="71"/>
      <c r="O171" s="71"/>
      <c r="P171" s="41"/>
      <c r="Q171" s="41"/>
      <c r="R171" s="41"/>
      <c r="S171" s="41"/>
      <c r="T171" s="39"/>
    </row>
    <row r="172" spans="1:20" s="38" customFormat="1" ht="12.75" customHeight="1" x14ac:dyDescent="0.2">
      <c r="A172" s="39"/>
      <c r="B172" s="75"/>
      <c r="C172" s="40"/>
      <c r="D172" s="38" t="s">
        <v>244</v>
      </c>
      <c r="E172" s="41"/>
      <c r="F172" s="41">
        <v>64198.565720640006</v>
      </c>
      <c r="G172" s="41"/>
      <c r="H172" s="70"/>
      <c r="I172" s="22"/>
      <c r="J172" s="22"/>
      <c r="K172" s="22"/>
      <c r="L172" s="22"/>
      <c r="M172" s="71"/>
      <c r="N172" s="71"/>
      <c r="O172" s="71"/>
      <c r="P172" s="22"/>
      <c r="Q172" s="22"/>
      <c r="R172" s="22"/>
      <c r="S172" s="22"/>
    </row>
    <row r="173" spans="1:20" s="40" customFormat="1" ht="12.75" customHeight="1" x14ac:dyDescent="0.2">
      <c r="A173" s="39"/>
      <c r="B173" s="75"/>
      <c r="D173" s="89" t="s">
        <v>224</v>
      </c>
      <c r="E173" s="41"/>
      <c r="F173" s="41">
        <v>58155.846762717796</v>
      </c>
      <c r="G173" s="22"/>
      <c r="H173" s="70"/>
      <c r="I173" s="41"/>
      <c r="J173" s="41"/>
      <c r="K173" s="41"/>
      <c r="L173" s="41"/>
      <c r="M173" s="71"/>
      <c r="N173" s="71"/>
      <c r="O173" s="71"/>
      <c r="P173" s="41"/>
      <c r="Q173" s="41"/>
      <c r="R173" s="41"/>
      <c r="S173" s="41"/>
      <c r="T173" s="39"/>
    </row>
    <row r="174" spans="1:20" s="38" customFormat="1" ht="12.75" customHeight="1" x14ac:dyDescent="0.2">
      <c r="A174" s="39"/>
      <c r="B174" s="75"/>
      <c r="C174" s="40"/>
      <c r="D174" s="38" t="s">
        <v>245</v>
      </c>
      <c r="E174" s="41"/>
      <c r="F174" s="41">
        <v>48784.813217798408</v>
      </c>
      <c r="G174" s="41"/>
      <c r="H174" s="70"/>
      <c r="I174" s="22"/>
      <c r="J174" s="22"/>
      <c r="K174" s="22"/>
      <c r="L174" s="22"/>
      <c r="M174" s="71"/>
      <c r="N174" s="71"/>
      <c r="O174" s="71"/>
      <c r="P174" s="22"/>
      <c r="Q174" s="22"/>
      <c r="R174" s="22"/>
      <c r="S174" s="22"/>
    </row>
    <row r="175" spans="1:20" s="40" customFormat="1" ht="12.75" customHeight="1" x14ac:dyDescent="0.2">
      <c r="A175" s="39"/>
      <c r="B175" s="75"/>
      <c r="D175" s="38" t="s">
        <v>261</v>
      </c>
      <c r="E175" s="41"/>
      <c r="F175" s="41">
        <v>48784.813217798408</v>
      </c>
      <c r="G175" s="22"/>
      <c r="H175" s="70"/>
      <c r="I175" s="41"/>
      <c r="J175" s="41"/>
      <c r="K175" s="41"/>
      <c r="L175" s="41"/>
      <c r="M175" s="71"/>
      <c r="N175" s="71"/>
      <c r="O175" s="71"/>
      <c r="P175" s="41"/>
      <c r="Q175" s="41"/>
      <c r="R175" s="41"/>
      <c r="S175" s="41"/>
      <c r="T175" s="39"/>
    </row>
    <row r="176" spans="1:20" s="38" customFormat="1" ht="12.75" customHeight="1" x14ac:dyDescent="0.2">
      <c r="A176" s="39"/>
      <c r="B176" s="75"/>
      <c r="C176" s="40"/>
      <c r="D176" s="38" t="s">
        <v>246</v>
      </c>
      <c r="E176" s="41"/>
      <c r="F176" s="41">
        <v>48784.813217798408</v>
      </c>
      <c r="G176" s="41"/>
      <c r="H176" s="70"/>
      <c r="I176" s="22"/>
      <c r="J176" s="22"/>
      <c r="K176" s="22"/>
      <c r="L176" s="22"/>
      <c r="M176" s="71"/>
      <c r="N176" s="71"/>
      <c r="O176" s="71"/>
      <c r="P176" s="22"/>
      <c r="Q176" s="22"/>
      <c r="R176" s="22"/>
      <c r="S176" s="22"/>
    </row>
    <row r="177" spans="1:19" s="38" customFormat="1" ht="12.75" customHeight="1" x14ac:dyDescent="0.2">
      <c r="A177" s="39"/>
      <c r="B177" s="75"/>
      <c r="C177" s="40"/>
      <c r="D177" s="38" t="s">
        <v>247</v>
      </c>
      <c r="E177" s="41"/>
      <c r="F177" s="41">
        <v>46909.45910424961</v>
      </c>
      <c r="G177" s="22"/>
      <c r="H177" s="70"/>
      <c r="I177" s="22"/>
      <c r="J177" s="22"/>
      <c r="K177" s="22"/>
      <c r="L177" s="22"/>
      <c r="M177" s="71"/>
      <c r="N177" s="71"/>
      <c r="O177" s="71"/>
      <c r="P177" s="22"/>
      <c r="Q177" s="22"/>
      <c r="R177" s="22"/>
      <c r="S177" s="22"/>
    </row>
    <row r="178" spans="1:19" ht="12.75" customHeight="1" x14ac:dyDescent="0.2">
      <c r="A178" s="39"/>
      <c r="B178" s="75"/>
      <c r="C178" s="40"/>
      <c r="D178" s="38" t="s">
        <v>248</v>
      </c>
      <c r="E178" s="41"/>
      <c r="F178" s="41">
        <v>40098.19247337601</v>
      </c>
      <c r="G178" s="20"/>
      <c r="I178" s="71"/>
      <c r="J178" s="71"/>
      <c r="K178" s="71"/>
      <c r="L178" s="71"/>
      <c r="M178" s="71"/>
      <c r="N178" s="71"/>
      <c r="O178" s="71"/>
    </row>
    <row r="179" spans="1:19" ht="12.75" customHeight="1" x14ac:dyDescent="0.2">
      <c r="A179" s="36"/>
      <c r="B179" s="80">
        <v>79</v>
      </c>
      <c r="C179" s="17"/>
      <c r="D179" s="19" t="s">
        <v>37</v>
      </c>
      <c r="E179" s="20">
        <v>5</v>
      </c>
      <c r="F179" s="22">
        <v>91217.144966089283</v>
      </c>
      <c r="G179" s="20"/>
      <c r="I179" s="71"/>
      <c r="J179" s="71"/>
      <c r="K179" s="71"/>
      <c r="L179" s="71"/>
      <c r="M179" s="71"/>
      <c r="N179" s="71"/>
      <c r="O179" s="71"/>
    </row>
    <row r="180" spans="1:19" ht="12.75" customHeight="1" x14ac:dyDescent="0.2">
      <c r="A180" s="36"/>
      <c r="B180" s="80">
        <v>80</v>
      </c>
      <c r="C180" s="17"/>
      <c r="D180" s="19" t="s">
        <v>9</v>
      </c>
      <c r="E180" s="20">
        <v>14</v>
      </c>
      <c r="F180" s="22">
        <v>87973.719242842693</v>
      </c>
      <c r="G180" s="20"/>
      <c r="I180" s="71"/>
      <c r="J180" s="71"/>
      <c r="K180" s="71"/>
      <c r="L180" s="71"/>
      <c r="M180" s="71"/>
      <c r="N180" s="71"/>
      <c r="O180" s="71"/>
    </row>
    <row r="181" spans="1:19" s="38" customFormat="1" ht="12.6" customHeight="1" x14ac:dyDescent="0.2">
      <c r="A181" s="36"/>
      <c r="B181" s="80">
        <v>81</v>
      </c>
      <c r="C181" s="17"/>
      <c r="D181" s="19" t="s">
        <v>131</v>
      </c>
      <c r="E181" s="20">
        <v>1</v>
      </c>
      <c r="F181" s="20">
        <v>87859.974415968027</v>
      </c>
      <c r="G181" s="22"/>
      <c r="H181" s="70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</row>
    <row r="182" spans="1:19" ht="12.75" customHeight="1" x14ac:dyDescent="0.2">
      <c r="A182" s="36"/>
      <c r="B182" s="80">
        <v>82</v>
      </c>
      <c r="C182" s="17"/>
      <c r="D182" s="19" t="s">
        <v>132</v>
      </c>
      <c r="E182" s="20">
        <v>1</v>
      </c>
      <c r="F182" s="20">
        <v>87859.974415968027</v>
      </c>
      <c r="G182" s="20"/>
      <c r="I182" s="71"/>
      <c r="J182" s="71"/>
      <c r="K182" s="71"/>
      <c r="L182" s="71"/>
      <c r="M182" s="71"/>
      <c r="N182" s="71"/>
      <c r="O182" s="71"/>
    </row>
    <row r="183" spans="1:19" s="77" customFormat="1" ht="12.75" customHeight="1" x14ac:dyDescent="0.2">
      <c r="A183" s="36"/>
      <c r="B183" s="80">
        <v>83</v>
      </c>
      <c r="C183" s="17"/>
      <c r="D183" s="19" t="s">
        <v>135</v>
      </c>
      <c r="E183" s="20">
        <v>2</v>
      </c>
      <c r="F183" s="20">
        <v>81231.609681734408</v>
      </c>
      <c r="G183" s="20"/>
      <c r="H183" s="70"/>
      <c r="I183" s="22"/>
      <c r="J183" s="78"/>
      <c r="K183" s="78"/>
      <c r="L183" s="78"/>
      <c r="M183" s="78"/>
      <c r="N183" s="78"/>
      <c r="O183" s="78"/>
      <c r="P183" s="63"/>
      <c r="Q183" s="79"/>
      <c r="R183" s="63"/>
      <c r="S183" s="79"/>
    </row>
    <row r="184" spans="1:19" ht="12.75" customHeight="1" x14ac:dyDescent="0.2">
      <c r="A184" s="36"/>
      <c r="B184" s="80">
        <v>84</v>
      </c>
      <c r="C184" s="17"/>
      <c r="D184" s="19" t="s">
        <v>138</v>
      </c>
      <c r="E184" s="20">
        <v>1</v>
      </c>
      <c r="F184" s="20">
        <v>81231.609681734408</v>
      </c>
      <c r="G184" s="20"/>
      <c r="I184" s="71"/>
      <c r="J184" s="71"/>
      <c r="K184" s="71"/>
      <c r="L184" s="71"/>
      <c r="M184" s="71"/>
      <c r="N184" s="71"/>
      <c r="O184" s="71"/>
    </row>
    <row r="185" spans="1:19" ht="12.75" customHeight="1" x14ac:dyDescent="0.2">
      <c r="A185" s="36"/>
      <c r="B185" s="80">
        <v>85</v>
      </c>
      <c r="C185" s="17"/>
      <c r="D185" s="19" t="s">
        <v>139</v>
      </c>
      <c r="E185" s="20">
        <v>1</v>
      </c>
      <c r="F185" s="20">
        <v>81231.609681734408</v>
      </c>
      <c r="G185" s="22"/>
      <c r="I185" s="71"/>
      <c r="J185" s="71"/>
      <c r="K185" s="71"/>
      <c r="L185" s="71"/>
      <c r="M185" s="71"/>
      <c r="N185" s="71"/>
      <c r="O185" s="71"/>
    </row>
    <row r="186" spans="1:19" ht="12.75" customHeight="1" x14ac:dyDescent="0.2">
      <c r="A186" s="36"/>
      <c r="B186" s="80">
        <v>86</v>
      </c>
      <c r="C186" s="17"/>
      <c r="D186" s="19" t="s">
        <v>140</v>
      </c>
      <c r="E186" s="20">
        <v>1</v>
      </c>
      <c r="F186" s="20">
        <v>81231.609681734408</v>
      </c>
      <c r="G186" s="20"/>
      <c r="I186" s="71"/>
      <c r="J186" s="71"/>
      <c r="K186" s="71"/>
      <c r="L186" s="71"/>
      <c r="M186" s="71"/>
      <c r="N186" s="71"/>
      <c r="O186" s="71"/>
    </row>
    <row r="187" spans="1:19" ht="12.75" customHeight="1" x14ac:dyDescent="0.2">
      <c r="A187" s="36"/>
      <c r="B187" s="80">
        <v>87</v>
      </c>
      <c r="C187" s="17"/>
      <c r="D187" s="19" t="s">
        <v>141</v>
      </c>
      <c r="E187" s="20">
        <v>1</v>
      </c>
      <c r="F187" s="20">
        <v>81231.609681734408</v>
      </c>
      <c r="G187" s="20"/>
      <c r="I187" s="71"/>
      <c r="J187" s="71"/>
      <c r="K187" s="71"/>
      <c r="L187" s="71"/>
      <c r="M187" s="71"/>
      <c r="N187" s="71"/>
      <c r="O187" s="71"/>
    </row>
    <row r="188" spans="1:19" ht="12.75" customHeight="1" x14ac:dyDescent="0.2">
      <c r="A188" s="36"/>
      <c r="B188" s="80">
        <v>88</v>
      </c>
      <c r="C188" s="17"/>
      <c r="D188" s="19" t="s">
        <v>142</v>
      </c>
      <c r="E188" s="20">
        <v>1</v>
      </c>
      <c r="F188" s="20">
        <v>81231.609681734408</v>
      </c>
      <c r="G188" s="20"/>
      <c r="I188" s="71"/>
      <c r="J188" s="71"/>
      <c r="K188" s="71"/>
      <c r="L188" s="71"/>
      <c r="M188" s="71"/>
      <c r="N188" s="71"/>
      <c r="O188" s="71"/>
    </row>
    <row r="189" spans="1:19" ht="12.75" customHeight="1" x14ac:dyDescent="0.2">
      <c r="A189" s="36"/>
      <c r="B189" s="80">
        <v>89</v>
      </c>
      <c r="C189" s="17"/>
      <c r="D189" s="19" t="s">
        <v>143</v>
      </c>
      <c r="E189" s="20">
        <v>1</v>
      </c>
      <c r="F189" s="20">
        <v>78106.425941145601</v>
      </c>
      <c r="G189" s="20"/>
      <c r="I189" s="71"/>
      <c r="J189" s="71"/>
      <c r="K189" s="71"/>
      <c r="L189" s="71"/>
      <c r="M189" s="71"/>
      <c r="N189" s="71"/>
      <c r="O189" s="71"/>
    </row>
    <row r="190" spans="1:19" ht="12.75" customHeight="1" x14ac:dyDescent="0.2">
      <c r="A190" s="36"/>
      <c r="B190" s="80">
        <v>90</v>
      </c>
      <c r="C190" s="17"/>
      <c r="D190" s="19" t="s">
        <v>262</v>
      </c>
      <c r="E190" s="20">
        <v>1</v>
      </c>
      <c r="F190" s="20">
        <v>78106.425941145601</v>
      </c>
      <c r="G190" s="20"/>
      <c r="I190" s="71"/>
      <c r="J190" s="71"/>
      <c r="K190" s="71"/>
      <c r="L190" s="71"/>
      <c r="M190" s="71"/>
      <c r="N190" s="71"/>
      <c r="O190" s="71"/>
    </row>
    <row r="191" spans="1:19" ht="12.75" customHeight="1" x14ac:dyDescent="0.2">
      <c r="A191" s="36"/>
      <c r="B191" s="80">
        <v>91</v>
      </c>
      <c r="C191" s="17"/>
      <c r="D191" s="19" t="s">
        <v>144</v>
      </c>
      <c r="E191" s="20">
        <v>1</v>
      </c>
      <c r="F191" s="20">
        <v>78106.425941145601</v>
      </c>
      <c r="G191" s="20"/>
      <c r="I191" s="71"/>
      <c r="J191" s="71"/>
      <c r="K191" s="71"/>
      <c r="L191" s="71"/>
      <c r="M191" s="71"/>
      <c r="N191" s="71"/>
      <c r="O191" s="71"/>
    </row>
    <row r="192" spans="1:19" ht="12.75" customHeight="1" x14ac:dyDescent="0.2">
      <c r="A192" s="36"/>
      <c r="B192" s="80">
        <v>92</v>
      </c>
      <c r="C192" s="17"/>
      <c r="D192" s="19" t="s">
        <v>145</v>
      </c>
      <c r="E192" s="20">
        <v>2</v>
      </c>
      <c r="F192" s="20">
        <v>78106.425941145601</v>
      </c>
      <c r="G192" s="20"/>
      <c r="I192" s="71"/>
      <c r="J192" s="71"/>
      <c r="K192" s="71"/>
      <c r="L192" s="71"/>
      <c r="M192" s="71"/>
      <c r="N192" s="71"/>
      <c r="O192" s="71"/>
    </row>
    <row r="193" spans="1:19" ht="12.75" customHeight="1" x14ac:dyDescent="0.2">
      <c r="A193" s="39"/>
      <c r="B193" s="80">
        <v>93</v>
      </c>
      <c r="C193" s="40"/>
      <c r="D193" s="89" t="s">
        <v>227</v>
      </c>
      <c r="E193" s="41">
        <v>21</v>
      </c>
      <c r="F193" s="41"/>
      <c r="G193" s="20"/>
      <c r="I193" s="71"/>
      <c r="J193" s="71"/>
      <c r="K193" s="71"/>
      <c r="L193" s="71"/>
      <c r="M193" s="71"/>
      <c r="N193" s="71"/>
      <c r="O193" s="71"/>
    </row>
    <row r="194" spans="1:19" ht="12.75" customHeight="1" x14ac:dyDescent="0.2">
      <c r="A194" s="39"/>
      <c r="B194" s="76"/>
      <c r="C194" s="40"/>
      <c r="D194" s="89" t="s">
        <v>153</v>
      </c>
      <c r="E194" s="41"/>
      <c r="F194" s="41">
        <v>76530.137157484816</v>
      </c>
      <c r="G194" s="20"/>
      <c r="I194" s="71"/>
      <c r="J194" s="71"/>
      <c r="K194" s="71"/>
      <c r="L194" s="71"/>
      <c r="M194" s="71"/>
      <c r="N194" s="71"/>
      <c r="O194" s="71"/>
    </row>
    <row r="195" spans="1:19" ht="12.75" customHeight="1" x14ac:dyDescent="0.2">
      <c r="A195" s="39"/>
      <c r="B195" s="76"/>
      <c r="C195" s="40"/>
      <c r="D195" s="89" t="s">
        <v>159</v>
      </c>
      <c r="E195" s="41"/>
      <c r="F195" s="41">
        <v>73586.62255475267</v>
      </c>
      <c r="G195" s="20"/>
      <c r="I195" s="71"/>
      <c r="J195" s="71"/>
      <c r="K195" s="71"/>
      <c r="L195" s="71"/>
      <c r="M195" s="71"/>
      <c r="N195" s="71"/>
      <c r="O195" s="71"/>
    </row>
    <row r="196" spans="1:19" ht="12.75" customHeight="1" x14ac:dyDescent="0.2">
      <c r="A196" s="37"/>
      <c r="B196" s="80"/>
      <c r="C196" s="38"/>
      <c r="D196" s="38" t="s">
        <v>168</v>
      </c>
      <c r="E196" s="22"/>
      <c r="F196" s="22">
        <v>70756.176685177386</v>
      </c>
      <c r="G196" s="20"/>
      <c r="I196" s="71"/>
      <c r="J196" s="71"/>
      <c r="K196" s="71"/>
      <c r="L196" s="71"/>
      <c r="M196" s="71"/>
      <c r="N196" s="71"/>
      <c r="O196" s="71"/>
    </row>
    <row r="197" spans="1:19" ht="12.75" customHeight="1" x14ac:dyDescent="0.2">
      <c r="A197" s="39"/>
      <c r="B197" s="76"/>
      <c r="C197" s="40"/>
      <c r="D197" s="89" t="s">
        <v>228</v>
      </c>
      <c r="E197" s="41"/>
      <c r="F197" s="41">
        <v>53768.531413520992</v>
      </c>
      <c r="G197" s="20"/>
      <c r="I197" s="71"/>
      <c r="J197" s="71"/>
      <c r="K197" s="71"/>
      <c r="L197" s="71"/>
      <c r="M197" s="71"/>
      <c r="N197" s="71"/>
      <c r="O197" s="71"/>
    </row>
    <row r="198" spans="1:19" ht="12.75" customHeight="1" x14ac:dyDescent="0.2">
      <c r="A198" s="39"/>
      <c r="B198" s="76"/>
      <c r="C198" s="40"/>
      <c r="D198" s="89" t="s">
        <v>197</v>
      </c>
      <c r="E198" s="41"/>
      <c r="F198" s="41">
        <v>47800.738827230343</v>
      </c>
      <c r="G198" s="20"/>
      <c r="I198" s="71"/>
      <c r="J198" s="71"/>
      <c r="K198" s="71"/>
      <c r="L198" s="71"/>
      <c r="M198" s="71"/>
      <c r="N198" s="71"/>
      <c r="O198" s="71"/>
    </row>
    <row r="199" spans="1:19" ht="12.75" customHeight="1" x14ac:dyDescent="0.2">
      <c r="A199" s="36"/>
      <c r="B199" s="5">
        <v>94</v>
      </c>
      <c r="C199" s="17"/>
      <c r="D199" s="19" t="s">
        <v>154</v>
      </c>
      <c r="E199" s="20">
        <v>1</v>
      </c>
      <c r="F199" s="20">
        <v>75103.176798316825</v>
      </c>
      <c r="G199" s="20"/>
      <c r="I199" s="71"/>
      <c r="J199" s="71"/>
      <c r="K199" s="71"/>
      <c r="L199" s="71"/>
      <c r="M199" s="71"/>
      <c r="N199" s="71"/>
      <c r="O199" s="71"/>
    </row>
    <row r="200" spans="1:19" ht="12.75" customHeight="1" x14ac:dyDescent="0.2">
      <c r="A200" s="36"/>
      <c r="B200" s="5">
        <v>95</v>
      </c>
      <c r="C200" s="17"/>
      <c r="D200" s="19" t="s">
        <v>150</v>
      </c>
      <c r="E200" s="20">
        <v>1</v>
      </c>
      <c r="F200" s="20">
        <v>75103.176798316825</v>
      </c>
      <c r="G200" s="20"/>
      <c r="I200" s="71"/>
      <c r="J200" s="71"/>
      <c r="K200" s="71"/>
      <c r="L200" s="71"/>
      <c r="M200" s="71"/>
      <c r="N200" s="71"/>
      <c r="O200" s="71"/>
    </row>
    <row r="201" spans="1:19" ht="12.75" customHeight="1" x14ac:dyDescent="0.2">
      <c r="A201" s="36"/>
      <c r="B201" s="5">
        <v>96</v>
      </c>
      <c r="C201" s="17"/>
      <c r="D201" s="19" t="s">
        <v>151</v>
      </c>
      <c r="E201" s="20">
        <v>1</v>
      </c>
      <c r="F201" s="20">
        <v>75103.176798316825</v>
      </c>
      <c r="G201" s="20"/>
      <c r="I201" s="71"/>
      <c r="J201" s="71"/>
      <c r="K201" s="71"/>
      <c r="L201" s="71"/>
      <c r="M201" s="71"/>
      <c r="N201" s="71"/>
      <c r="O201" s="71"/>
    </row>
    <row r="202" spans="1:19" ht="12.75" customHeight="1" x14ac:dyDescent="0.2">
      <c r="A202" s="36"/>
      <c r="B202" s="5">
        <v>97</v>
      </c>
      <c r="C202" s="17"/>
      <c r="D202" s="19" t="s">
        <v>152</v>
      </c>
      <c r="E202" s="20">
        <v>2</v>
      </c>
      <c r="F202" s="20">
        <v>75103.176798316825</v>
      </c>
      <c r="G202" s="20"/>
      <c r="I202" s="71"/>
      <c r="J202" s="71"/>
      <c r="K202" s="71"/>
      <c r="L202" s="71"/>
      <c r="M202" s="71"/>
      <c r="N202" s="71"/>
      <c r="O202" s="71"/>
    </row>
    <row r="203" spans="1:19" ht="12.75" customHeight="1" x14ac:dyDescent="0.2">
      <c r="A203" s="36"/>
      <c r="B203" s="5">
        <v>98</v>
      </c>
      <c r="C203" s="17"/>
      <c r="D203" s="19" t="s">
        <v>155</v>
      </c>
      <c r="E203" s="20">
        <v>3</v>
      </c>
      <c r="F203" s="20">
        <v>72214.546177382406</v>
      </c>
      <c r="G203" s="20"/>
      <c r="I203" s="71"/>
      <c r="J203" s="71"/>
      <c r="K203" s="71"/>
      <c r="L203" s="71"/>
      <c r="M203" s="71"/>
      <c r="N203" s="71"/>
      <c r="O203" s="71"/>
    </row>
    <row r="204" spans="1:19" ht="12.75" customHeight="1" x14ac:dyDescent="0.2">
      <c r="A204" s="36"/>
      <c r="B204" s="5">
        <v>99</v>
      </c>
      <c r="C204" s="17"/>
      <c r="D204" s="19" t="s">
        <v>156</v>
      </c>
      <c r="E204" s="20">
        <v>1</v>
      </c>
      <c r="F204" s="20">
        <v>72214.546177382406</v>
      </c>
      <c r="G204" s="20"/>
      <c r="I204" s="71"/>
      <c r="J204" s="71"/>
      <c r="K204" s="71"/>
      <c r="L204" s="71"/>
      <c r="M204" s="71"/>
      <c r="N204" s="71"/>
      <c r="O204" s="71"/>
    </row>
    <row r="205" spans="1:19" ht="12.75" customHeight="1" x14ac:dyDescent="0.2">
      <c r="A205" s="36"/>
      <c r="B205" s="5">
        <v>100</v>
      </c>
      <c r="C205" s="17"/>
      <c r="D205" s="19" t="s">
        <v>157</v>
      </c>
      <c r="E205" s="20">
        <v>1</v>
      </c>
      <c r="F205" s="20">
        <v>72214.546177382406</v>
      </c>
      <c r="G205" s="20"/>
      <c r="I205" s="71"/>
      <c r="J205" s="71"/>
      <c r="K205" s="71"/>
      <c r="L205" s="71"/>
      <c r="M205" s="71"/>
      <c r="N205" s="71"/>
      <c r="O205" s="71"/>
    </row>
    <row r="206" spans="1:19" ht="12.75" customHeight="1" x14ac:dyDescent="0.2">
      <c r="A206" s="39"/>
      <c r="B206" s="5">
        <v>101</v>
      </c>
      <c r="C206" s="40"/>
      <c r="D206" s="89" t="s">
        <v>229</v>
      </c>
      <c r="E206" s="41">
        <v>84</v>
      </c>
      <c r="F206" s="41"/>
      <c r="G206" s="20"/>
      <c r="I206" s="71"/>
      <c r="J206" s="71"/>
      <c r="K206" s="71"/>
      <c r="L206" s="71"/>
      <c r="M206" s="71"/>
      <c r="N206" s="71"/>
      <c r="O206" s="71"/>
    </row>
    <row r="207" spans="1:19" ht="12.75" customHeight="1" x14ac:dyDescent="0.2">
      <c r="A207" s="39"/>
      <c r="B207" s="76"/>
      <c r="C207" s="40"/>
      <c r="D207" s="89" t="s">
        <v>230</v>
      </c>
      <c r="E207" s="41"/>
      <c r="F207" s="41">
        <v>69436.87604040961</v>
      </c>
      <c r="G207" s="20"/>
      <c r="I207" s="71"/>
      <c r="J207" s="71"/>
      <c r="K207" s="71"/>
      <c r="L207" s="71"/>
      <c r="M207" s="71"/>
      <c r="N207" s="71"/>
      <c r="O207" s="71"/>
    </row>
    <row r="208" spans="1:19" ht="12.75" customHeight="1" x14ac:dyDescent="0.2">
      <c r="A208" s="39"/>
      <c r="B208" s="75"/>
      <c r="C208" s="40"/>
      <c r="D208" s="89" t="s">
        <v>160</v>
      </c>
      <c r="E208" s="41"/>
      <c r="F208" s="41">
        <v>69436.87604040961</v>
      </c>
      <c r="G208" s="20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</row>
    <row r="209" spans="1:19" ht="12.75" customHeight="1" x14ac:dyDescent="0.2">
      <c r="A209" s="39"/>
      <c r="B209" s="75"/>
      <c r="C209" s="40"/>
      <c r="D209" s="89" t="s">
        <v>231</v>
      </c>
      <c r="E209" s="41"/>
      <c r="F209" s="41">
        <v>64198.565720640006</v>
      </c>
      <c r="G209" s="20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</row>
    <row r="210" spans="1:19" ht="12.75" customHeight="1" x14ac:dyDescent="0.2">
      <c r="A210" s="39"/>
      <c r="B210" s="75"/>
      <c r="C210" s="40"/>
      <c r="D210" s="89" t="s">
        <v>181</v>
      </c>
      <c r="E210" s="41"/>
      <c r="F210" s="41">
        <v>61729.39011600001</v>
      </c>
      <c r="G210" s="20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</row>
    <row r="211" spans="1:19" ht="12.75" customHeight="1" x14ac:dyDescent="0.2">
      <c r="A211" s="37"/>
      <c r="B211" s="80"/>
      <c r="C211" s="38"/>
      <c r="D211" s="89" t="s">
        <v>232</v>
      </c>
      <c r="E211" s="22"/>
      <c r="F211" s="22">
        <v>61729.39011600001</v>
      </c>
      <c r="G211" s="20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</row>
    <row r="212" spans="1:19" ht="12.75" customHeight="1" x14ac:dyDescent="0.2">
      <c r="A212" s="39"/>
      <c r="B212" s="75"/>
      <c r="C212" s="40"/>
      <c r="D212" s="89" t="s">
        <v>190</v>
      </c>
      <c r="E212" s="41"/>
      <c r="F212" s="41">
        <v>54876.665721888014</v>
      </c>
      <c r="G212" s="20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</row>
    <row r="213" spans="1:19" ht="12.75" customHeight="1" x14ac:dyDescent="0.2">
      <c r="A213" s="37"/>
      <c r="B213" s="80"/>
      <c r="C213" s="38"/>
      <c r="D213" s="89" t="s">
        <v>233</v>
      </c>
      <c r="E213" s="22"/>
      <c r="F213" s="22">
        <v>54876.665721888014</v>
      </c>
      <c r="G213" s="20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</row>
    <row r="214" spans="1:19" ht="12.75" customHeight="1" x14ac:dyDescent="0.2">
      <c r="A214" s="39"/>
      <c r="B214" s="75"/>
      <c r="C214" s="40"/>
      <c r="D214" s="89" t="s">
        <v>196</v>
      </c>
      <c r="E214" s="41"/>
      <c r="F214" s="41">
        <v>48784.813217798408</v>
      </c>
      <c r="G214" s="20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</row>
    <row r="215" spans="1:19" ht="12.75" customHeight="1" x14ac:dyDescent="0.2">
      <c r="A215" s="37"/>
      <c r="B215" s="80"/>
      <c r="C215" s="38"/>
      <c r="D215" s="89" t="s">
        <v>253</v>
      </c>
      <c r="E215" s="22"/>
      <c r="F215" s="22">
        <v>40098.19247337601</v>
      </c>
      <c r="G215" s="20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</row>
    <row r="216" spans="1:19" ht="12.75" customHeight="1" x14ac:dyDescent="0.2">
      <c r="A216" s="36"/>
      <c r="B216" s="5">
        <v>102</v>
      </c>
      <c r="C216" s="17"/>
      <c r="D216" s="19" t="s">
        <v>161</v>
      </c>
      <c r="E216" s="20">
        <v>6</v>
      </c>
      <c r="F216" s="20">
        <v>69436.87604040961</v>
      </c>
      <c r="G216" s="20"/>
      <c r="I216" s="20"/>
      <c r="J216" s="71"/>
      <c r="K216" s="71"/>
      <c r="L216" s="71"/>
      <c r="M216" s="71"/>
      <c r="N216" s="71"/>
      <c r="O216" s="71"/>
      <c r="P216" s="71"/>
      <c r="Q216" s="71"/>
      <c r="R216" s="71"/>
      <c r="S216" s="71"/>
    </row>
    <row r="217" spans="1:19" ht="12.75" customHeight="1" x14ac:dyDescent="0.2">
      <c r="A217" s="36"/>
      <c r="B217" s="5">
        <v>103</v>
      </c>
      <c r="C217" s="17"/>
      <c r="D217" s="19" t="s">
        <v>163</v>
      </c>
      <c r="E217" s="20">
        <v>6</v>
      </c>
      <c r="F217" s="20">
        <v>69436.87604040961</v>
      </c>
      <c r="G217" s="20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</row>
    <row r="218" spans="1:19" ht="12.75" customHeight="1" x14ac:dyDescent="0.2">
      <c r="A218" s="36"/>
      <c r="B218" s="5">
        <v>104</v>
      </c>
      <c r="C218" s="17"/>
      <c r="D218" s="19" t="s">
        <v>165</v>
      </c>
      <c r="E218" s="20">
        <v>1</v>
      </c>
      <c r="F218" s="20">
        <v>69436.87604040961</v>
      </c>
      <c r="G218" s="20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</row>
    <row r="219" spans="1:19" ht="12.75" customHeight="1" x14ac:dyDescent="0.2">
      <c r="A219" s="37"/>
      <c r="B219" s="5">
        <v>105</v>
      </c>
      <c r="C219" s="38"/>
      <c r="D219" s="38" t="s">
        <v>249</v>
      </c>
      <c r="E219" s="37">
        <v>5</v>
      </c>
      <c r="F219" s="22"/>
      <c r="G219" s="20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</row>
    <row r="220" spans="1:19" ht="12.75" customHeight="1" x14ac:dyDescent="0.2">
      <c r="A220" s="36"/>
      <c r="B220" s="5"/>
      <c r="C220" s="17"/>
      <c r="D220" s="19" t="s">
        <v>166</v>
      </c>
      <c r="E220" s="20"/>
      <c r="F220" s="20">
        <v>69436.87604040961</v>
      </c>
      <c r="G220" s="22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</row>
    <row r="221" spans="1:19" ht="12.75" customHeight="1" x14ac:dyDescent="0.2">
      <c r="A221" s="36"/>
      <c r="B221" s="5"/>
      <c r="C221" s="17"/>
      <c r="D221" s="19" t="s">
        <v>235</v>
      </c>
      <c r="E221" s="20"/>
      <c r="F221" s="20">
        <v>59355.323497612822</v>
      </c>
      <c r="G221" s="22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</row>
    <row r="222" spans="1:19" ht="12.75" customHeight="1" x14ac:dyDescent="0.2">
      <c r="A222" s="36"/>
      <c r="B222" s="5"/>
      <c r="C222" s="17"/>
      <c r="D222" s="19" t="s">
        <v>193</v>
      </c>
      <c r="E222" s="20"/>
      <c r="F222" s="20">
        <v>54876.665721888014</v>
      </c>
      <c r="G222" s="22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</row>
    <row r="223" spans="1:19" ht="12.75" customHeight="1" x14ac:dyDescent="0.2">
      <c r="A223" s="37"/>
      <c r="B223" s="80"/>
      <c r="C223" s="38"/>
      <c r="D223" s="38" t="s">
        <v>250</v>
      </c>
      <c r="E223" s="37"/>
      <c r="F223" s="22">
        <v>50736.986127936005</v>
      </c>
      <c r="G223" s="22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</row>
    <row r="224" spans="1:19" ht="12.75" customHeight="1" x14ac:dyDescent="0.2">
      <c r="A224" s="36"/>
      <c r="B224" s="5">
        <v>106</v>
      </c>
      <c r="C224" s="17"/>
      <c r="D224" s="19" t="s">
        <v>167</v>
      </c>
      <c r="E224" s="20">
        <v>1</v>
      </c>
      <c r="F224" s="20">
        <v>69436.87604040961</v>
      </c>
      <c r="G224" s="22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</row>
    <row r="225" spans="1:21" ht="12.75" customHeight="1" x14ac:dyDescent="0.2">
      <c r="A225" s="36"/>
      <c r="B225" s="5">
        <v>107</v>
      </c>
      <c r="C225" s="17"/>
      <c r="D225" s="19" t="s">
        <v>169</v>
      </c>
      <c r="E225" s="20">
        <v>1</v>
      </c>
      <c r="F225" s="20">
        <v>69436.87604040961</v>
      </c>
      <c r="G225" s="22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</row>
    <row r="226" spans="1:21" ht="12.75" customHeight="1" x14ac:dyDescent="0.2">
      <c r="A226" s="36"/>
      <c r="B226" s="5">
        <v>108</v>
      </c>
      <c r="C226" s="17"/>
      <c r="D226" s="19" t="s">
        <v>170</v>
      </c>
      <c r="E226" s="20">
        <v>1</v>
      </c>
      <c r="F226" s="20">
        <v>66766.508349465614</v>
      </c>
      <c r="G226" s="22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</row>
    <row r="227" spans="1:21" ht="12.75" customHeight="1" x14ac:dyDescent="0.2">
      <c r="A227" s="36"/>
      <c r="B227" s="5">
        <v>109</v>
      </c>
      <c r="C227" s="17"/>
      <c r="D227" s="19" t="s">
        <v>171</v>
      </c>
      <c r="E227" s="20">
        <v>1</v>
      </c>
      <c r="F227" s="20">
        <v>66766.508349465614</v>
      </c>
      <c r="G227" s="22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</row>
    <row r="228" spans="1:21" ht="12.75" customHeight="1" x14ac:dyDescent="0.2">
      <c r="A228" s="36"/>
      <c r="B228" s="5">
        <v>110</v>
      </c>
      <c r="C228" s="17"/>
      <c r="D228" s="19" t="s">
        <v>172</v>
      </c>
      <c r="E228" s="20">
        <v>1</v>
      </c>
      <c r="F228" s="20">
        <v>66766.508349465614</v>
      </c>
      <c r="G228" s="22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</row>
    <row r="229" spans="1:21" ht="12.75" customHeight="1" x14ac:dyDescent="0.2">
      <c r="A229" s="36"/>
      <c r="B229" s="5">
        <v>111</v>
      </c>
      <c r="C229" s="17"/>
      <c r="D229" s="19" t="s">
        <v>175</v>
      </c>
      <c r="E229" s="20">
        <v>1</v>
      </c>
      <c r="F229" s="20">
        <v>66766.508349465614</v>
      </c>
      <c r="G229" s="22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</row>
    <row r="230" spans="1:21" ht="12.75" customHeight="1" x14ac:dyDescent="0.2">
      <c r="A230" s="36"/>
      <c r="B230" s="5">
        <v>112</v>
      </c>
      <c r="C230" s="17"/>
      <c r="D230" s="19" t="s">
        <v>176</v>
      </c>
      <c r="E230" s="20">
        <v>1</v>
      </c>
      <c r="F230" s="20">
        <v>64198.565720640006</v>
      </c>
      <c r="G230" s="22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</row>
    <row r="231" spans="1:21" ht="12.75" customHeight="1" x14ac:dyDescent="0.2">
      <c r="A231" s="36"/>
      <c r="B231" s="5">
        <v>113</v>
      </c>
      <c r="C231" s="17"/>
      <c r="D231" s="19" t="s">
        <v>177</v>
      </c>
      <c r="E231" s="20">
        <v>2</v>
      </c>
      <c r="F231" s="20">
        <v>64198.565720640006</v>
      </c>
      <c r="G231" s="20"/>
      <c r="I231" s="20"/>
      <c r="J231" s="71"/>
      <c r="K231" s="71"/>
      <c r="L231" s="71"/>
      <c r="M231" s="71"/>
      <c r="N231" s="71"/>
      <c r="O231" s="71"/>
      <c r="P231" s="71"/>
      <c r="Q231" s="71"/>
      <c r="R231" s="71"/>
      <c r="S231" s="71"/>
    </row>
    <row r="232" spans="1:21" ht="12.75" customHeight="1" x14ac:dyDescent="0.2">
      <c r="A232" s="36"/>
      <c r="B232" s="5">
        <v>114</v>
      </c>
      <c r="C232" s="17"/>
      <c r="D232" s="19" t="s">
        <v>178</v>
      </c>
      <c r="E232" s="20">
        <v>3</v>
      </c>
      <c r="F232" s="20">
        <v>64198.565720640006</v>
      </c>
      <c r="G232" s="20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</row>
    <row r="233" spans="1:21" ht="12.75" customHeight="1" x14ac:dyDescent="0.2">
      <c r="A233" s="36"/>
      <c r="B233" s="5">
        <v>115</v>
      </c>
      <c r="C233" s="17"/>
      <c r="D233" s="19" t="s">
        <v>179</v>
      </c>
      <c r="E233" s="20">
        <v>2</v>
      </c>
      <c r="F233" s="20">
        <v>64198.565720640006</v>
      </c>
      <c r="G233" s="20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</row>
    <row r="234" spans="1:21" ht="12.75" customHeight="1" x14ac:dyDescent="0.2">
      <c r="A234" s="36"/>
      <c r="B234" s="5">
        <v>116</v>
      </c>
      <c r="C234" s="17"/>
      <c r="D234" s="17" t="s">
        <v>252</v>
      </c>
      <c r="E234" s="20">
        <v>1</v>
      </c>
      <c r="F234" s="20">
        <v>64198.565720640006</v>
      </c>
      <c r="G234" s="20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U234" s="71"/>
    </row>
    <row r="235" spans="1:21" ht="12.75" customHeight="1" x14ac:dyDescent="0.2">
      <c r="A235" s="36"/>
      <c r="B235" s="5">
        <v>117</v>
      </c>
      <c r="C235" s="17"/>
      <c r="D235" s="19" t="s">
        <v>180</v>
      </c>
      <c r="E235" s="20">
        <v>1</v>
      </c>
      <c r="F235" s="20">
        <v>64198.565720640006</v>
      </c>
      <c r="G235" s="22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U235" s="71"/>
    </row>
    <row r="236" spans="1:21" ht="12.75" customHeight="1" x14ac:dyDescent="0.2">
      <c r="A236" s="36"/>
      <c r="B236" s="5">
        <v>118</v>
      </c>
      <c r="C236" s="17"/>
      <c r="D236" s="19" t="s">
        <v>234</v>
      </c>
      <c r="E236" s="20">
        <v>1</v>
      </c>
      <c r="F236" s="20">
        <v>61729.39011600001</v>
      </c>
      <c r="G236" s="22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U236" s="71"/>
    </row>
    <row r="237" spans="1:21" ht="12.75" customHeight="1" x14ac:dyDescent="0.2">
      <c r="A237" s="36"/>
      <c r="B237" s="5">
        <v>119</v>
      </c>
      <c r="C237" s="17"/>
      <c r="D237" s="90" t="s">
        <v>206</v>
      </c>
      <c r="E237" s="20">
        <v>1</v>
      </c>
      <c r="F237" s="20">
        <v>61729.39011600001</v>
      </c>
      <c r="G237" s="22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U237" s="71"/>
    </row>
    <row r="238" spans="1:21" ht="12.75" customHeight="1" x14ac:dyDescent="0.2">
      <c r="A238" s="36"/>
      <c r="B238" s="5">
        <v>120</v>
      </c>
      <c r="C238" s="17"/>
      <c r="D238" s="19" t="s">
        <v>183</v>
      </c>
      <c r="E238" s="20">
        <v>1</v>
      </c>
      <c r="F238" s="20">
        <v>59355.323497612822</v>
      </c>
      <c r="G238" s="22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U238" s="71"/>
    </row>
    <row r="239" spans="1:21" ht="12.75" customHeight="1" x14ac:dyDescent="0.2">
      <c r="A239" s="36"/>
      <c r="B239" s="5">
        <v>121</v>
      </c>
      <c r="C239" s="17"/>
      <c r="D239" s="17" t="s">
        <v>214</v>
      </c>
      <c r="E239" s="20">
        <v>3</v>
      </c>
      <c r="F239" s="20">
        <v>58155.846762717796</v>
      </c>
      <c r="G239" s="22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U239" s="71"/>
    </row>
    <row r="240" spans="1:21" ht="12.75" customHeight="1" x14ac:dyDescent="0.2">
      <c r="A240" s="36"/>
      <c r="B240" s="5">
        <v>122</v>
      </c>
      <c r="C240" s="17"/>
      <c r="D240" s="19" t="s">
        <v>184</v>
      </c>
      <c r="E240" s="20">
        <v>1</v>
      </c>
      <c r="F240" s="20">
        <v>57071.488481568013</v>
      </c>
      <c r="G240" s="22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U240" s="71"/>
    </row>
    <row r="241" spans="1:21" ht="12.75" customHeight="1" x14ac:dyDescent="0.2">
      <c r="A241" s="36"/>
      <c r="B241" s="5">
        <v>123</v>
      </c>
      <c r="C241" s="17"/>
      <c r="D241" s="19" t="s">
        <v>185</v>
      </c>
      <c r="E241" s="20">
        <v>1</v>
      </c>
      <c r="F241" s="20">
        <v>57071.488481568013</v>
      </c>
      <c r="G241" s="22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</row>
    <row r="242" spans="1:21" ht="12.75" customHeight="1" x14ac:dyDescent="0.2">
      <c r="A242" s="36"/>
      <c r="B242" s="5">
        <v>124</v>
      </c>
      <c r="C242" s="17"/>
      <c r="D242" s="19" t="s">
        <v>186</v>
      </c>
      <c r="E242" s="20">
        <v>2</v>
      </c>
      <c r="F242" s="20">
        <v>57071.488481568013</v>
      </c>
      <c r="G242" s="22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</row>
    <row r="243" spans="1:21" ht="12.75" customHeight="1" x14ac:dyDescent="0.2">
      <c r="A243" s="36"/>
      <c r="B243" s="5">
        <v>125</v>
      </c>
      <c r="C243" s="17"/>
      <c r="D243" s="19" t="s">
        <v>189</v>
      </c>
      <c r="E243" s="20">
        <v>1</v>
      </c>
      <c r="F243" s="20">
        <v>57071.488481568013</v>
      </c>
      <c r="G243" s="22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</row>
    <row r="244" spans="1:21" ht="12.75" customHeight="1" x14ac:dyDescent="0.2">
      <c r="A244" s="36"/>
      <c r="B244" s="5">
        <v>126</v>
      </c>
      <c r="C244" s="17"/>
      <c r="D244" s="19" t="s">
        <v>187</v>
      </c>
      <c r="E244" s="20">
        <v>3</v>
      </c>
      <c r="F244" s="20">
        <v>57071.488481568013</v>
      </c>
      <c r="G244" s="20"/>
      <c r="I244" s="20"/>
      <c r="J244" s="71"/>
      <c r="K244" s="71"/>
      <c r="L244" s="71"/>
      <c r="M244" s="71"/>
      <c r="N244" s="71"/>
      <c r="O244" s="71"/>
      <c r="P244" s="71"/>
      <c r="Q244" s="71"/>
      <c r="R244" s="71"/>
      <c r="S244" s="71"/>
    </row>
    <row r="245" spans="1:21" ht="12.75" customHeight="1" x14ac:dyDescent="0.2">
      <c r="A245" s="36"/>
      <c r="B245" s="5">
        <v>127</v>
      </c>
      <c r="C245" s="17"/>
      <c r="D245" s="19" t="s">
        <v>188</v>
      </c>
      <c r="E245" s="20">
        <v>3</v>
      </c>
      <c r="F245" s="20">
        <v>57071.488481568013</v>
      </c>
      <c r="G245" s="20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</row>
    <row r="246" spans="1:21" ht="12.75" customHeight="1" x14ac:dyDescent="0.2">
      <c r="A246" s="36"/>
      <c r="B246" s="5">
        <v>128</v>
      </c>
      <c r="C246" s="17"/>
      <c r="D246" s="19" t="s">
        <v>192</v>
      </c>
      <c r="E246" s="20">
        <v>1</v>
      </c>
      <c r="F246" s="20">
        <v>54876.665721888014</v>
      </c>
      <c r="G246" s="20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</row>
    <row r="247" spans="1:21" ht="12.75" customHeight="1" x14ac:dyDescent="0.2">
      <c r="A247" s="36"/>
      <c r="B247" s="5">
        <v>129</v>
      </c>
      <c r="C247" s="17"/>
      <c r="D247" s="19" t="s">
        <v>195</v>
      </c>
      <c r="E247" s="20">
        <v>10</v>
      </c>
      <c r="F247" s="20">
        <v>52765.977834662401</v>
      </c>
      <c r="G247" s="20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</row>
    <row r="248" spans="1:21" ht="12.75" customHeight="1" x14ac:dyDescent="0.2">
      <c r="A248" s="36"/>
      <c r="B248" s="5">
        <v>130</v>
      </c>
      <c r="C248" s="17"/>
      <c r="D248" s="19" t="s">
        <v>239</v>
      </c>
      <c r="E248" s="20">
        <v>4</v>
      </c>
      <c r="F248" s="20">
        <v>50736.986127936005</v>
      </c>
      <c r="G248" s="22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U248" s="71"/>
    </row>
    <row r="249" spans="1:21" ht="12.75" customHeight="1" x14ac:dyDescent="0.2">
      <c r="A249" s="36"/>
      <c r="B249" s="5">
        <v>131</v>
      </c>
      <c r="C249" s="17"/>
      <c r="D249" s="19" t="s">
        <v>198</v>
      </c>
      <c r="E249" s="20">
        <v>2</v>
      </c>
      <c r="F249" s="20">
        <v>46909.45910424961</v>
      </c>
      <c r="G249" s="22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U249" s="71"/>
    </row>
    <row r="250" spans="1:21" ht="12.75" customHeight="1" x14ac:dyDescent="0.2">
      <c r="A250" s="36"/>
      <c r="B250" s="5">
        <v>132</v>
      </c>
      <c r="C250" s="17"/>
      <c r="D250" s="19" t="s">
        <v>199</v>
      </c>
      <c r="E250" s="20">
        <v>2</v>
      </c>
      <c r="F250" s="20">
        <v>45104.827057401606</v>
      </c>
      <c r="G250" s="22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U250" s="71"/>
    </row>
    <row r="251" spans="1:21" ht="12.75" customHeight="1" x14ac:dyDescent="0.2">
      <c r="A251" s="36"/>
      <c r="B251" s="5">
        <v>133</v>
      </c>
      <c r="C251" s="17"/>
      <c r="D251" s="19" t="s">
        <v>200</v>
      </c>
      <c r="E251" s="20">
        <v>40</v>
      </c>
      <c r="F251" s="20">
        <v>43369.697731276807</v>
      </c>
      <c r="G251" s="22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U251" s="71"/>
    </row>
    <row r="252" spans="1:21" ht="12.75" customHeight="1" x14ac:dyDescent="0.2">
      <c r="A252" s="36"/>
      <c r="B252" s="84"/>
      <c r="C252" s="17"/>
      <c r="D252" s="91" t="s">
        <v>1</v>
      </c>
      <c r="E252" s="21">
        <f>SUM(E14:E251)</f>
        <v>559</v>
      </c>
      <c r="F252" s="22"/>
      <c r="G252" s="120">
        <f>SUM(G14:G251)</f>
        <v>0</v>
      </c>
      <c r="I252" s="120">
        <f>SUM(I14:I251)</f>
        <v>0</v>
      </c>
      <c r="M252" s="72"/>
      <c r="O252" s="72"/>
    </row>
    <row r="253" spans="1:21" ht="12.75" customHeight="1" x14ac:dyDescent="0.2">
      <c r="A253" s="36"/>
      <c r="B253" s="5"/>
      <c r="C253" s="17"/>
      <c r="D253" s="91"/>
      <c r="E253" s="20"/>
      <c r="F253" s="20"/>
      <c r="I253" s="71"/>
      <c r="M253" s="72"/>
      <c r="O253" s="72"/>
    </row>
    <row r="254" spans="1:21" ht="12.75" customHeight="1" x14ac:dyDescent="0.2">
      <c r="A254" s="36"/>
      <c r="B254" s="5"/>
      <c r="C254" s="17"/>
      <c r="D254" s="19" t="s">
        <v>7</v>
      </c>
      <c r="E254" s="20"/>
      <c r="F254" s="20"/>
      <c r="I254" s="71"/>
      <c r="M254" s="72"/>
      <c r="O254" s="72"/>
    </row>
    <row r="255" spans="1:21" ht="12.75" customHeight="1" x14ac:dyDescent="0.2">
      <c r="A255" s="36"/>
      <c r="B255" s="5"/>
      <c r="C255" s="17"/>
      <c r="D255" s="19" t="s">
        <v>3</v>
      </c>
      <c r="E255" s="20"/>
      <c r="F255" s="20"/>
      <c r="I255" s="71"/>
      <c r="M255" s="72"/>
      <c r="O255" s="72"/>
    </row>
    <row r="256" spans="1:21" ht="12.75" customHeight="1" x14ac:dyDescent="0.2">
      <c r="A256" s="36"/>
      <c r="B256" s="80">
        <v>134</v>
      </c>
      <c r="C256" s="17"/>
      <c r="D256" s="19" t="s">
        <v>36</v>
      </c>
      <c r="E256" s="20">
        <v>18</v>
      </c>
      <c r="F256" s="22">
        <v>207745.53978922486</v>
      </c>
      <c r="G256" s="72"/>
      <c r="H256" s="72"/>
      <c r="I256" s="71"/>
      <c r="M256" s="72"/>
      <c r="O256" s="72"/>
    </row>
    <row r="257" spans="1:15" ht="12.75" customHeight="1" x14ac:dyDescent="0.2">
      <c r="A257" s="36"/>
      <c r="B257" s="80">
        <v>135</v>
      </c>
      <c r="C257" s="17"/>
      <c r="D257" s="19" t="s">
        <v>35</v>
      </c>
      <c r="E257" s="20">
        <v>1</v>
      </c>
      <c r="F257" s="22">
        <v>197737.5796279753</v>
      </c>
      <c r="G257" s="72"/>
      <c r="H257" s="72"/>
      <c r="I257" s="71"/>
      <c r="M257" s="72"/>
      <c r="O257" s="72"/>
    </row>
    <row r="258" spans="1:15" ht="12.75" customHeight="1" x14ac:dyDescent="0.2">
      <c r="A258" s="36"/>
      <c r="B258" s="80">
        <v>136</v>
      </c>
      <c r="C258" s="17"/>
      <c r="D258" s="19" t="s">
        <v>333</v>
      </c>
      <c r="E258" s="20">
        <v>1</v>
      </c>
      <c r="F258" s="22">
        <v>178518.13960233593</v>
      </c>
      <c r="G258" s="72"/>
      <c r="H258" s="72"/>
      <c r="I258" s="71"/>
      <c r="M258" s="72"/>
      <c r="O258" s="72"/>
    </row>
    <row r="259" spans="1:15" ht="12.75" customHeight="1" x14ac:dyDescent="0.2">
      <c r="A259" s="36"/>
      <c r="B259" s="80">
        <v>137</v>
      </c>
      <c r="C259" s="17"/>
      <c r="D259" s="19" t="s">
        <v>107</v>
      </c>
      <c r="E259" s="20">
        <v>1</v>
      </c>
      <c r="F259" s="22">
        <v>144908.33301427425</v>
      </c>
      <c r="G259" s="72"/>
      <c r="H259" s="72"/>
      <c r="I259" s="71"/>
      <c r="M259" s="72"/>
      <c r="O259" s="72"/>
    </row>
    <row r="260" spans="1:15" ht="12.75" customHeight="1" x14ac:dyDescent="0.2">
      <c r="A260" s="36"/>
      <c r="B260" s="80">
        <v>138</v>
      </c>
      <c r="C260" s="17"/>
      <c r="D260" s="19" t="s">
        <v>263</v>
      </c>
      <c r="E260" s="20">
        <v>7</v>
      </c>
      <c r="F260" s="22"/>
      <c r="G260" s="72"/>
      <c r="H260" s="72"/>
      <c r="I260" s="71"/>
      <c r="M260" s="72"/>
      <c r="O260" s="72"/>
    </row>
    <row r="261" spans="1:15" ht="12.75" customHeight="1" x14ac:dyDescent="0.2">
      <c r="A261" s="36"/>
      <c r="B261" s="92"/>
      <c r="C261" s="17"/>
      <c r="D261" s="19" t="s">
        <v>6</v>
      </c>
      <c r="E261" s="20"/>
      <c r="F261" s="22">
        <v>136820.96896157987</v>
      </c>
      <c r="G261" s="72"/>
      <c r="H261" s="72"/>
      <c r="I261" s="71"/>
      <c r="M261" s="72"/>
      <c r="O261" s="72"/>
    </row>
    <row r="262" spans="1:15" ht="12.75" customHeight="1" x14ac:dyDescent="0.2">
      <c r="A262" s="36"/>
      <c r="B262" s="92"/>
      <c r="C262" s="17"/>
      <c r="D262" s="19" t="s">
        <v>34</v>
      </c>
      <c r="E262" s="20"/>
      <c r="F262" s="22">
        <v>115807.63486421084</v>
      </c>
      <c r="G262" s="72"/>
      <c r="H262" s="72"/>
      <c r="I262" s="71"/>
      <c r="M262" s="72"/>
      <c r="O262" s="72"/>
    </row>
    <row r="263" spans="1:15" ht="12.75" customHeight="1" x14ac:dyDescent="0.2">
      <c r="A263" s="36"/>
      <c r="B263" s="92"/>
      <c r="C263" s="17"/>
      <c r="D263" s="19" t="s">
        <v>33</v>
      </c>
      <c r="E263" s="20"/>
      <c r="F263" s="22">
        <v>109841.48079434782</v>
      </c>
      <c r="G263" s="72"/>
      <c r="H263" s="72"/>
      <c r="I263" s="71"/>
      <c r="M263" s="72"/>
      <c r="O263" s="72"/>
    </row>
    <row r="264" spans="1:15" ht="12.75" customHeight="1" x14ac:dyDescent="0.2">
      <c r="A264" s="36"/>
      <c r="B264" s="80">
        <v>139</v>
      </c>
      <c r="C264" s="17"/>
      <c r="D264" s="19" t="s">
        <v>27</v>
      </c>
      <c r="E264" s="20">
        <v>1</v>
      </c>
      <c r="F264" s="22">
        <v>132900.95968449206</v>
      </c>
      <c r="G264" s="72"/>
      <c r="H264" s="72"/>
      <c r="I264" s="71"/>
      <c r="M264" s="72"/>
      <c r="O264" s="72"/>
    </row>
    <row r="265" spans="1:15" ht="12.75" customHeight="1" x14ac:dyDescent="0.2">
      <c r="A265" s="36"/>
      <c r="B265" s="80">
        <v>140</v>
      </c>
      <c r="C265" s="17"/>
      <c r="D265" s="19" t="s">
        <v>106</v>
      </c>
      <c r="E265" s="20">
        <v>1</v>
      </c>
      <c r="F265" s="22">
        <v>97448.012258029397</v>
      </c>
      <c r="G265" s="72"/>
      <c r="H265" s="72"/>
      <c r="I265" s="71"/>
      <c r="M265" s="72"/>
      <c r="O265" s="72"/>
    </row>
    <row r="266" spans="1:15" ht="12.75" customHeight="1" x14ac:dyDescent="0.2">
      <c r="A266" s="36"/>
      <c r="B266" s="80">
        <v>141</v>
      </c>
      <c r="C266" s="17"/>
      <c r="D266" s="19" t="s">
        <v>236</v>
      </c>
      <c r="E266" s="20">
        <v>2</v>
      </c>
      <c r="F266" s="22">
        <v>90527.966104384104</v>
      </c>
      <c r="G266" s="72"/>
      <c r="H266" s="72"/>
      <c r="I266" s="71"/>
      <c r="M266" s="72"/>
      <c r="O266" s="72"/>
    </row>
    <row r="267" spans="1:15" ht="12.75" customHeight="1" x14ac:dyDescent="0.2">
      <c r="A267" s="36"/>
      <c r="B267" s="84"/>
      <c r="C267" s="17"/>
      <c r="D267" s="91" t="s">
        <v>1</v>
      </c>
      <c r="E267" s="21">
        <f>SUM(E256:E266)</f>
        <v>32</v>
      </c>
      <c r="F267" s="22"/>
      <c r="G267" s="122">
        <f>SUM(G256:G266)</f>
        <v>0</v>
      </c>
      <c r="I267" s="121">
        <f>SUM(I256:I266)</f>
        <v>0</v>
      </c>
      <c r="M267" s="72"/>
      <c r="O267" s="72"/>
    </row>
    <row r="268" spans="1:15" ht="12.75" customHeight="1" x14ac:dyDescent="0.2">
      <c r="A268" s="36"/>
      <c r="B268" s="5"/>
      <c r="C268" s="17"/>
      <c r="D268" s="91"/>
      <c r="E268" s="20"/>
      <c r="F268" s="20"/>
      <c r="I268" s="71"/>
      <c r="M268" s="72"/>
      <c r="O268" s="72"/>
    </row>
    <row r="269" spans="1:15" ht="12.75" customHeight="1" x14ac:dyDescent="0.2">
      <c r="A269" s="36"/>
      <c r="B269" s="5"/>
      <c r="C269" s="17"/>
      <c r="D269" s="19" t="s">
        <v>4</v>
      </c>
      <c r="E269" s="20"/>
      <c r="F269" s="20"/>
      <c r="I269" s="71"/>
      <c r="M269" s="72"/>
      <c r="O269" s="72"/>
    </row>
    <row r="270" spans="1:15" ht="12.75" customHeight="1" x14ac:dyDescent="0.2">
      <c r="A270" s="36"/>
      <c r="B270" s="5"/>
      <c r="C270" s="17"/>
      <c r="D270" s="19" t="s">
        <v>3</v>
      </c>
      <c r="E270" s="20"/>
      <c r="F270" s="20"/>
      <c r="I270" s="71"/>
      <c r="M270" s="72"/>
      <c r="O270" s="72"/>
    </row>
    <row r="271" spans="1:15" ht="12.75" customHeight="1" x14ac:dyDescent="0.2">
      <c r="A271" s="36"/>
      <c r="B271" s="80">
        <v>142</v>
      </c>
      <c r="C271" s="17"/>
      <c r="D271" s="19" t="s">
        <v>32</v>
      </c>
      <c r="E271" s="20">
        <v>300</v>
      </c>
      <c r="F271" s="22"/>
      <c r="G271" s="72"/>
      <c r="H271" s="72"/>
      <c r="I271" s="71"/>
      <c r="M271" s="72"/>
      <c r="O271" s="72"/>
    </row>
    <row r="272" spans="1:15" ht="12.75" customHeight="1" x14ac:dyDescent="0.2">
      <c r="A272" s="36"/>
      <c r="B272" s="84"/>
      <c r="C272" s="17"/>
      <c r="D272" s="19" t="s">
        <v>31</v>
      </c>
      <c r="E272" s="20"/>
      <c r="F272" s="22">
        <v>228747.55871851844</v>
      </c>
      <c r="G272" s="72"/>
      <c r="H272" s="72"/>
      <c r="I272" s="71"/>
      <c r="M272" s="72"/>
      <c r="O272" s="72"/>
    </row>
    <row r="273" spans="1:15" ht="12.75" customHeight="1" x14ac:dyDescent="0.2">
      <c r="A273" s="36"/>
      <c r="B273" s="84"/>
      <c r="C273" s="17"/>
      <c r="D273" s="19" t="s">
        <v>30</v>
      </c>
      <c r="E273" s="20"/>
      <c r="F273" s="22">
        <v>200682.19999621305</v>
      </c>
      <c r="G273" s="72"/>
      <c r="H273" s="72"/>
      <c r="I273" s="71"/>
      <c r="M273" s="72"/>
      <c r="O273" s="72"/>
    </row>
    <row r="274" spans="1:15" ht="12.75" customHeight="1" x14ac:dyDescent="0.2">
      <c r="A274" s="36"/>
      <c r="B274" s="84"/>
      <c r="C274" s="17"/>
      <c r="D274" s="19" t="s">
        <v>29</v>
      </c>
      <c r="E274" s="20"/>
      <c r="F274" s="22">
        <v>175947.69183177338</v>
      </c>
      <c r="G274" s="72"/>
      <c r="H274" s="72"/>
      <c r="I274" s="71"/>
      <c r="M274" s="72"/>
      <c r="O274" s="72"/>
    </row>
    <row r="275" spans="1:15" ht="12.75" customHeight="1" x14ac:dyDescent="0.2">
      <c r="A275" s="36"/>
      <c r="B275" s="84"/>
      <c r="C275" s="17"/>
      <c r="D275" s="19" t="s">
        <v>28</v>
      </c>
      <c r="E275" s="20"/>
      <c r="F275" s="22">
        <v>147285.89298343571</v>
      </c>
      <c r="G275" s="72"/>
      <c r="H275" s="72"/>
      <c r="I275" s="71"/>
      <c r="M275" s="72"/>
      <c r="O275" s="72"/>
    </row>
    <row r="276" spans="1:15" ht="12.75" customHeight="1" x14ac:dyDescent="0.2">
      <c r="A276" s="36"/>
      <c r="B276" s="84"/>
      <c r="C276" s="17"/>
      <c r="D276" s="19" t="s">
        <v>27</v>
      </c>
      <c r="E276" s="20"/>
      <c r="F276" s="22">
        <v>114924.08339354674</v>
      </c>
      <c r="G276" s="72"/>
      <c r="H276" s="72"/>
      <c r="I276" s="71"/>
      <c r="M276" s="72"/>
      <c r="O276" s="72"/>
    </row>
    <row r="277" spans="1:15" ht="12.75" customHeight="1" x14ac:dyDescent="0.2">
      <c r="A277" s="36"/>
      <c r="B277" s="84"/>
      <c r="C277" s="17"/>
      <c r="D277" s="19" t="s">
        <v>94</v>
      </c>
      <c r="E277" s="20"/>
      <c r="F277" s="22">
        <v>92858.780553488366</v>
      </c>
      <c r="G277" s="72"/>
      <c r="H277" s="72"/>
      <c r="I277" s="71"/>
      <c r="M277" s="72"/>
      <c r="O277" s="72"/>
    </row>
    <row r="278" spans="1:15" ht="12.75" customHeight="1" x14ac:dyDescent="0.2">
      <c r="A278" s="36"/>
      <c r="B278" s="80">
        <v>143</v>
      </c>
      <c r="C278" s="17"/>
      <c r="D278" s="19" t="s">
        <v>26</v>
      </c>
      <c r="E278" s="20">
        <v>200</v>
      </c>
      <c r="F278" s="22">
        <v>57839.731466062534</v>
      </c>
      <c r="G278" s="72"/>
      <c r="H278" s="72"/>
      <c r="I278" s="71"/>
      <c r="M278" s="72"/>
      <c r="O278" s="72"/>
    </row>
    <row r="279" spans="1:15" ht="12.75" customHeight="1" x14ac:dyDescent="0.2">
      <c r="A279" s="36"/>
      <c r="B279" s="80">
        <v>144</v>
      </c>
      <c r="C279" s="17"/>
      <c r="D279" s="19" t="s">
        <v>25</v>
      </c>
      <c r="E279" s="20">
        <v>175</v>
      </c>
      <c r="F279" s="22">
        <v>36272.022317737654</v>
      </c>
      <c r="G279" s="72"/>
      <c r="H279" s="72"/>
      <c r="I279" s="71"/>
      <c r="M279" s="72"/>
      <c r="O279" s="72"/>
    </row>
    <row r="280" spans="1:15" ht="12.75" customHeight="1" x14ac:dyDescent="0.2">
      <c r="A280" s="36"/>
      <c r="B280" s="84"/>
      <c r="C280" s="17"/>
      <c r="D280" s="91" t="s">
        <v>1</v>
      </c>
      <c r="E280" s="21">
        <f>SUM(E271:E279)</f>
        <v>675</v>
      </c>
      <c r="F280" s="22"/>
      <c r="G280" s="21">
        <f>SUM(G271:G279)</f>
        <v>0</v>
      </c>
      <c r="I280" s="21">
        <f>SUM(I271:I279)</f>
        <v>0</v>
      </c>
      <c r="M280" s="72"/>
      <c r="O280" s="72"/>
    </row>
    <row r="281" spans="1:15" ht="12.75" customHeight="1" x14ac:dyDescent="0.2">
      <c r="A281" s="36"/>
      <c r="B281" s="5"/>
      <c r="C281" s="17"/>
      <c r="D281" s="91"/>
      <c r="E281" s="20"/>
      <c r="F281" s="20"/>
      <c r="I281" s="71"/>
      <c r="M281" s="72"/>
      <c r="O281" s="72"/>
    </row>
    <row r="282" spans="1:15" ht="12.75" customHeight="1" x14ac:dyDescent="0.2">
      <c r="A282" s="36"/>
      <c r="B282" s="5"/>
      <c r="C282" s="17"/>
      <c r="D282" s="19" t="s">
        <v>2</v>
      </c>
      <c r="E282" s="20"/>
      <c r="F282" s="20"/>
      <c r="I282" s="71"/>
      <c r="M282" s="72"/>
      <c r="O282" s="72"/>
    </row>
    <row r="283" spans="1:15" ht="12.75" customHeight="1" x14ac:dyDescent="0.2">
      <c r="A283" s="36"/>
      <c r="B283" s="5"/>
      <c r="C283" s="17"/>
      <c r="D283" s="19" t="s">
        <v>251</v>
      </c>
      <c r="E283" s="20"/>
      <c r="F283" s="20"/>
      <c r="I283" s="71"/>
      <c r="M283" s="72"/>
      <c r="O283" s="72"/>
    </row>
    <row r="284" spans="1:15" ht="12.75" customHeight="1" x14ac:dyDescent="0.2">
      <c r="A284" s="36"/>
      <c r="B284" s="80">
        <v>145</v>
      </c>
      <c r="C284" s="17"/>
      <c r="D284" s="19" t="s">
        <v>24</v>
      </c>
      <c r="E284" s="20">
        <v>1</v>
      </c>
      <c r="F284" s="22">
        <v>164962.18176816229</v>
      </c>
      <c r="G284" s="72"/>
      <c r="H284" s="72"/>
      <c r="I284" s="71"/>
      <c r="M284" s="72"/>
      <c r="O284" s="72"/>
    </row>
    <row r="285" spans="1:15" ht="12.75" customHeight="1" x14ac:dyDescent="0.2">
      <c r="A285" s="36"/>
      <c r="B285" s="80">
        <v>146</v>
      </c>
      <c r="C285" s="17"/>
      <c r="D285" s="19" t="s">
        <v>23</v>
      </c>
      <c r="E285" s="20">
        <v>10</v>
      </c>
      <c r="F285" s="22">
        <v>150721.00217039909</v>
      </c>
      <c r="G285" s="72"/>
      <c r="H285" s="72"/>
      <c r="I285" s="71"/>
      <c r="M285" s="72"/>
      <c r="O285" s="72"/>
    </row>
    <row r="286" spans="1:15" ht="12.75" customHeight="1" x14ac:dyDescent="0.2">
      <c r="A286" s="36"/>
      <c r="B286" s="80">
        <v>147</v>
      </c>
      <c r="C286" s="17"/>
      <c r="D286" s="19" t="s">
        <v>85</v>
      </c>
      <c r="E286" s="20">
        <v>1</v>
      </c>
      <c r="F286" s="22">
        <v>140350.29649204609</v>
      </c>
      <c r="G286" s="72"/>
      <c r="H286" s="72"/>
      <c r="I286" s="71"/>
      <c r="M286" s="72"/>
      <c r="O286" s="72"/>
    </row>
    <row r="287" spans="1:15" ht="12.75" customHeight="1" x14ac:dyDescent="0.2">
      <c r="A287" s="36"/>
      <c r="B287" s="80">
        <v>148</v>
      </c>
      <c r="C287" s="88"/>
      <c r="D287" s="19" t="s">
        <v>270</v>
      </c>
      <c r="E287" s="20">
        <v>1</v>
      </c>
      <c r="F287" s="22">
        <v>131305.10454745707</v>
      </c>
      <c r="G287" s="72"/>
      <c r="H287" s="72"/>
      <c r="I287" s="71"/>
      <c r="M287" s="72"/>
      <c r="O287" s="72"/>
    </row>
    <row r="288" spans="1:15" ht="12.75" customHeight="1" x14ac:dyDescent="0.2">
      <c r="A288" s="36"/>
      <c r="B288" s="80">
        <v>149</v>
      </c>
      <c r="C288" s="17"/>
      <c r="D288" s="19" t="s">
        <v>53</v>
      </c>
      <c r="E288" s="20">
        <v>1</v>
      </c>
      <c r="F288" s="22">
        <v>130333.01316054376</v>
      </c>
      <c r="G288" s="72"/>
      <c r="H288" s="72"/>
      <c r="I288" s="71"/>
      <c r="M288" s="72"/>
      <c r="O288" s="72"/>
    </row>
    <row r="289" spans="1:15" ht="12.75" customHeight="1" x14ac:dyDescent="0.2">
      <c r="A289" s="36"/>
      <c r="B289" s="80">
        <v>150</v>
      </c>
      <c r="C289" s="17"/>
      <c r="D289" s="19" t="s">
        <v>22</v>
      </c>
      <c r="E289" s="20">
        <v>1</v>
      </c>
      <c r="F289" s="22">
        <v>126639.34349860238</v>
      </c>
      <c r="G289" s="72"/>
      <c r="H289" s="72"/>
      <c r="I289" s="71"/>
      <c r="M289" s="72"/>
      <c r="O289" s="72"/>
    </row>
    <row r="290" spans="1:15" ht="12.75" customHeight="1" x14ac:dyDescent="0.2">
      <c r="A290" s="36"/>
      <c r="B290" s="80">
        <v>151</v>
      </c>
      <c r="C290" s="88"/>
      <c r="D290" s="93" t="s">
        <v>201</v>
      </c>
      <c r="E290" s="18">
        <v>1</v>
      </c>
      <c r="F290" s="22">
        <v>122671.02248264101</v>
      </c>
      <c r="G290" s="72"/>
      <c r="H290" s="72"/>
      <c r="I290" s="71"/>
      <c r="M290" s="72"/>
      <c r="O290" s="72"/>
    </row>
    <row r="291" spans="1:15" ht="12.75" customHeight="1" x14ac:dyDescent="0.2">
      <c r="A291" s="36"/>
      <c r="B291" s="80">
        <v>152</v>
      </c>
      <c r="C291" s="17"/>
      <c r="D291" s="19" t="s">
        <v>108</v>
      </c>
      <c r="E291" s="20">
        <v>2</v>
      </c>
      <c r="F291" s="22">
        <v>119633.23597742576</v>
      </c>
      <c r="G291" s="72"/>
      <c r="H291" s="72"/>
      <c r="I291" s="71"/>
      <c r="M291" s="72"/>
      <c r="O291" s="72"/>
    </row>
    <row r="292" spans="1:15" ht="12.75" customHeight="1" x14ac:dyDescent="0.2">
      <c r="A292" s="36"/>
      <c r="B292" s="80">
        <v>153</v>
      </c>
      <c r="C292" s="87"/>
      <c r="D292" s="19" t="s">
        <v>21</v>
      </c>
      <c r="E292" s="20">
        <v>14</v>
      </c>
      <c r="F292" s="22">
        <v>118480.530178103</v>
      </c>
      <c r="G292" s="72"/>
      <c r="H292" s="72"/>
      <c r="I292" s="71"/>
      <c r="M292" s="72"/>
      <c r="O292" s="72"/>
    </row>
    <row r="293" spans="1:15" ht="12.75" customHeight="1" x14ac:dyDescent="0.2">
      <c r="A293" s="36"/>
      <c r="B293" s="80">
        <v>154</v>
      </c>
      <c r="C293" s="87"/>
      <c r="D293" s="19" t="s">
        <v>20</v>
      </c>
      <c r="E293" s="20">
        <v>1</v>
      </c>
      <c r="F293" s="22">
        <v>118480.530178103</v>
      </c>
      <c r="G293" s="72"/>
      <c r="H293" s="72"/>
      <c r="I293" s="71"/>
      <c r="M293" s="72"/>
      <c r="O293" s="72"/>
    </row>
    <row r="294" spans="1:15" ht="12.75" customHeight="1" x14ac:dyDescent="0.2">
      <c r="A294" s="36"/>
      <c r="B294" s="80">
        <v>155</v>
      </c>
      <c r="C294" s="87"/>
      <c r="D294" s="19" t="s">
        <v>19</v>
      </c>
      <c r="E294" s="20">
        <v>1</v>
      </c>
      <c r="F294" s="22">
        <v>118480.530178103</v>
      </c>
      <c r="G294" s="72"/>
      <c r="H294" s="72"/>
      <c r="I294" s="71"/>
      <c r="M294" s="72"/>
      <c r="O294" s="72"/>
    </row>
    <row r="295" spans="1:15" ht="12.75" customHeight="1" x14ac:dyDescent="0.2">
      <c r="A295" s="36"/>
      <c r="B295" s="80">
        <v>156</v>
      </c>
      <c r="C295" s="87"/>
      <c r="D295" s="19" t="s">
        <v>109</v>
      </c>
      <c r="E295" s="20">
        <v>1</v>
      </c>
      <c r="F295" s="22">
        <v>114241.65994229616</v>
      </c>
      <c r="G295" s="72"/>
      <c r="H295" s="72"/>
      <c r="I295" s="71"/>
      <c r="M295" s="72"/>
      <c r="O295" s="72"/>
    </row>
    <row r="296" spans="1:15" ht="12.75" customHeight="1" x14ac:dyDescent="0.2">
      <c r="A296" s="36"/>
      <c r="B296" s="80">
        <v>157</v>
      </c>
      <c r="C296" s="87"/>
      <c r="D296" s="19" t="s">
        <v>112</v>
      </c>
      <c r="E296" s="20">
        <v>1</v>
      </c>
      <c r="F296" s="22">
        <v>110974.75394781429</v>
      </c>
      <c r="G296" s="72"/>
      <c r="H296" s="72"/>
      <c r="I296" s="71"/>
      <c r="M296" s="72"/>
      <c r="O296" s="72"/>
    </row>
    <row r="297" spans="1:15" ht="12.75" customHeight="1" x14ac:dyDescent="0.2">
      <c r="A297" s="36"/>
      <c r="B297" s="80">
        <v>158</v>
      </c>
      <c r="C297" s="87"/>
      <c r="D297" s="19" t="s">
        <v>202</v>
      </c>
      <c r="E297" s="20">
        <v>1</v>
      </c>
      <c r="F297" s="22">
        <v>99669.45807530926</v>
      </c>
      <c r="G297" s="72"/>
      <c r="H297" s="72"/>
      <c r="I297" s="71"/>
      <c r="M297" s="72"/>
      <c r="O297" s="72"/>
    </row>
    <row r="298" spans="1:15" ht="12.75" customHeight="1" x14ac:dyDescent="0.2">
      <c r="A298" s="37"/>
      <c r="B298" s="80">
        <v>159</v>
      </c>
      <c r="C298" s="38"/>
      <c r="D298" s="38" t="s">
        <v>216</v>
      </c>
      <c r="E298" s="22">
        <v>1</v>
      </c>
      <c r="F298" s="22"/>
      <c r="G298" s="72"/>
      <c r="H298" s="72"/>
      <c r="I298" s="71"/>
      <c r="M298" s="72"/>
      <c r="O298" s="72"/>
    </row>
    <row r="299" spans="1:15" ht="12.75" customHeight="1" x14ac:dyDescent="0.2">
      <c r="A299" s="37"/>
      <c r="B299" s="38"/>
      <c r="C299" s="38"/>
      <c r="D299" s="38" t="s">
        <v>128</v>
      </c>
      <c r="E299" s="22"/>
      <c r="F299" s="22">
        <v>95028.509418278409</v>
      </c>
      <c r="G299" s="72"/>
      <c r="H299" s="72"/>
      <c r="I299" s="71"/>
      <c r="M299" s="72"/>
      <c r="O299" s="72"/>
    </row>
    <row r="300" spans="1:15" ht="12.75" customHeight="1" x14ac:dyDescent="0.2">
      <c r="A300" s="37"/>
      <c r="B300" s="80"/>
      <c r="C300" s="38"/>
      <c r="D300" s="38" t="s">
        <v>146</v>
      </c>
      <c r="E300" s="22"/>
      <c r="F300" s="22">
        <v>78106.425941145601</v>
      </c>
      <c r="G300" s="72"/>
      <c r="H300" s="72"/>
      <c r="I300" s="71"/>
      <c r="M300" s="72"/>
      <c r="O300" s="72"/>
    </row>
    <row r="301" spans="1:15" ht="12.75" customHeight="1" x14ac:dyDescent="0.2">
      <c r="A301" s="37"/>
      <c r="B301" s="38"/>
      <c r="C301" s="38"/>
      <c r="D301" s="38" t="s">
        <v>217</v>
      </c>
      <c r="E301" s="22"/>
      <c r="F301" s="22">
        <v>75103.176798316825</v>
      </c>
      <c r="G301" s="72"/>
      <c r="H301" s="72"/>
      <c r="I301" s="71"/>
      <c r="M301" s="72"/>
      <c r="O301" s="72"/>
    </row>
    <row r="302" spans="1:15" ht="12.75" customHeight="1" x14ac:dyDescent="0.2">
      <c r="A302" s="37"/>
      <c r="B302" s="38"/>
      <c r="C302" s="38"/>
      <c r="D302" s="38" t="s">
        <v>218</v>
      </c>
      <c r="E302" s="22"/>
      <c r="F302" s="22">
        <v>72214.546177382406</v>
      </c>
      <c r="G302" s="72"/>
      <c r="H302" s="72"/>
      <c r="I302" s="71"/>
      <c r="M302" s="72"/>
      <c r="O302" s="72"/>
    </row>
    <row r="303" spans="1:15" ht="12.75" customHeight="1" x14ac:dyDescent="0.2">
      <c r="A303" s="37"/>
      <c r="B303" s="80"/>
      <c r="C303" s="38"/>
      <c r="D303" s="38" t="s">
        <v>164</v>
      </c>
      <c r="E303" s="22"/>
      <c r="F303" s="22">
        <v>69436.87604040961</v>
      </c>
      <c r="G303" s="72"/>
      <c r="H303" s="72"/>
      <c r="I303" s="71"/>
      <c r="M303" s="72"/>
      <c r="O303" s="72"/>
    </row>
    <row r="304" spans="1:15" ht="12.75" customHeight="1" x14ac:dyDescent="0.2">
      <c r="A304" s="37"/>
      <c r="B304" s="80"/>
      <c r="C304" s="38"/>
      <c r="D304" s="38" t="s">
        <v>182</v>
      </c>
      <c r="E304" s="22"/>
      <c r="F304" s="22">
        <v>61729.39011600001</v>
      </c>
      <c r="G304" s="72"/>
      <c r="H304" s="72"/>
      <c r="I304" s="71"/>
      <c r="M304" s="72"/>
      <c r="O304" s="72"/>
    </row>
    <row r="305" spans="1:15" ht="12.75" customHeight="1" x14ac:dyDescent="0.2">
      <c r="A305" s="37"/>
      <c r="B305" s="38"/>
      <c r="C305" s="38"/>
      <c r="D305" s="38" t="s">
        <v>191</v>
      </c>
      <c r="E305" s="22"/>
      <c r="F305" s="22">
        <v>57071.488481568013</v>
      </c>
      <c r="G305" s="72"/>
      <c r="H305" s="72"/>
      <c r="I305" s="71"/>
      <c r="M305" s="72"/>
      <c r="O305" s="72"/>
    </row>
    <row r="306" spans="1:15" ht="12.75" customHeight="1" x14ac:dyDescent="0.2">
      <c r="A306" s="37"/>
      <c r="B306" s="38"/>
      <c r="C306" s="38"/>
      <c r="D306" s="38" t="s">
        <v>194</v>
      </c>
      <c r="E306" s="22"/>
      <c r="F306" s="22">
        <v>52765.977834662401</v>
      </c>
      <c r="G306" s="72"/>
      <c r="H306" s="72"/>
      <c r="I306" s="71"/>
      <c r="M306" s="72"/>
      <c r="O306" s="72"/>
    </row>
    <row r="307" spans="1:15" ht="12.75" customHeight="1" x14ac:dyDescent="0.2">
      <c r="A307" s="36"/>
      <c r="B307" s="5">
        <v>160</v>
      </c>
      <c r="C307" s="17"/>
      <c r="D307" s="19" t="s">
        <v>203</v>
      </c>
      <c r="E307" s="20">
        <v>2</v>
      </c>
      <c r="F307" s="22">
        <v>84479.947366060806</v>
      </c>
      <c r="G307" s="72"/>
      <c r="H307" s="72"/>
      <c r="I307" s="71"/>
      <c r="M307" s="72"/>
      <c r="O307" s="72"/>
    </row>
    <row r="308" spans="1:15" ht="12.75" customHeight="1" x14ac:dyDescent="0.2">
      <c r="A308" s="39"/>
      <c r="B308" s="5">
        <v>161</v>
      </c>
      <c r="C308" s="40"/>
      <c r="D308" s="89" t="s">
        <v>227</v>
      </c>
      <c r="E308" s="41">
        <v>3</v>
      </c>
      <c r="F308" s="41"/>
      <c r="G308" s="72"/>
      <c r="H308" s="72"/>
      <c r="I308" s="71"/>
      <c r="M308" s="72"/>
      <c r="O308" s="72"/>
    </row>
    <row r="309" spans="1:15" ht="12.75" customHeight="1" x14ac:dyDescent="0.2">
      <c r="A309" s="39"/>
      <c r="B309" s="76"/>
      <c r="C309" s="40"/>
      <c r="D309" s="89" t="s">
        <v>153</v>
      </c>
      <c r="E309" s="41"/>
      <c r="F309" s="41">
        <v>76530.137157484816</v>
      </c>
      <c r="G309" s="72"/>
      <c r="H309" s="72"/>
      <c r="I309" s="71"/>
      <c r="M309" s="72"/>
      <c r="O309" s="72"/>
    </row>
    <row r="310" spans="1:15" ht="12.75" customHeight="1" x14ac:dyDescent="0.2">
      <c r="A310" s="39"/>
      <c r="B310" s="76"/>
      <c r="C310" s="40"/>
      <c r="D310" s="89" t="s">
        <v>159</v>
      </c>
      <c r="E310" s="41"/>
      <c r="F310" s="41">
        <v>73586.62255475267</v>
      </c>
      <c r="G310" s="72"/>
      <c r="H310" s="72"/>
      <c r="I310" s="71"/>
      <c r="M310" s="72"/>
      <c r="O310" s="72"/>
    </row>
    <row r="311" spans="1:15" ht="12.75" customHeight="1" x14ac:dyDescent="0.2">
      <c r="A311" s="37"/>
      <c r="B311" s="80"/>
      <c r="C311" s="38"/>
      <c r="D311" s="38" t="s">
        <v>168</v>
      </c>
      <c r="E311" s="22"/>
      <c r="F311" s="22">
        <v>70756.176685177386</v>
      </c>
      <c r="G311" s="72"/>
      <c r="H311" s="72"/>
      <c r="I311" s="71"/>
      <c r="M311" s="72"/>
      <c r="O311" s="72"/>
    </row>
    <row r="312" spans="1:15" ht="12.75" customHeight="1" x14ac:dyDescent="0.2">
      <c r="A312" s="39"/>
      <c r="B312" s="76"/>
      <c r="C312" s="40"/>
      <c r="D312" s="89" t="s">
        <v>228</v>
      </c>
      <c r="E312" s="41"/>
      <c r="F312" s="41">
        <v>53768.531413520992</v>
      </c>
      <c r="G312" s="72"/>
      <c r="H312" s="72"/>
      <c r="I312" s="71"/>
      <c r="M312" s="72"/>
      <c r="O312" s="72"/>
    </row>
    <row r="313" spans="1:15" ht="12.75" customHeight="1" x14ac:dyDescent="0.2">
      <c r="A313" s="39"/>
      <c r="B313" s="76"/>
      <c r="C313" s="40"/>
      <c r="D313" s="89" t="s">
        <v>197</v>
      </c>
      <c r="E313" s="41"/>
      <c r="F313" s="41">
        <v>47800.738827230343</v>
      </c>
      <c r="G313" s="72"/>
      <c r="H313" s="72"/>
      <c r="I313" s="71"/>
      <c r="M313" s="72"/>
      <c r="O313" s="72"/>
    </row>
    <row r="314" spans="1:15" ht="12.75" customHeight="1" x14ac:dyDescent="0.2">
      <c r="A314" s="36"/>
      <c r="B314" s="80">
        <v>162</v>
      </c>
      <c r="C314" s="87"/>
      <c r="D314" s="19" t="s">
        <v>18</v>
      </c>
      <c r="E314" s="20">
        <v>3</v>
      </c>
      <c r="F314" s="22">
        <v>76426.979879414284</v>
      </c>
      <c r="G314" s="72"/>
      <c r="H314" s="72"/>
      <c r="I314" s="71"/>
      <c r="M314" s="72"/>
      <c r="O314" s="72"/>
    </row>
    <row r="315" spans="1:15" ht="12.75" customHeight="1" x14ac:dyDescent="0.2">
      <c r="A315" s="36"/>
      <c r="B315" s="80">
        <v>163</v>
      </c>
      <c r="C315" s="17"/>
      <c r="D315" s="19" t="s">
        <v>152</v>
      </c>
      <c r="E315" s="20">
        <v>1</v>
      </c>
      <c r="F315" s="22">
        <v>75103.176798316825</v>
      </c>
      <c r="G315" s="72"/>
      <c r="H315" s="72"/>
      <c r="I315" s="71"/>
      <c r="M315" s="72"/>
      <c r="O315" s="72"/>
    </row>
    <row r="316" spans="1:15" ht="12.75" customHeight="1" x14ac:dyDescent="0.2">
      <c r="A316" s="36"/>
      <c r="B316" s="80">
        <v>164</v>
      </c>
      <c r="C316" s="17"/>
      <c r="D316" s="19" t="s">
        <v>204</v>
      </c>
      <c r="E316" s="20">
        <v>1</v>
      </c>
      <c r="F316" s="22">
        <v>75103.176798316825</v>
      </c>
      <c r="G316" s="72"/>
      <c r="H316" s="72"/>
      <c r="I316" s="71"/>
      <c r="M316" s="72"/>
      <c r="O316" s="72"/>
    </row>
    <row r="317" spans="1:15" ht="12.75" customHeight="1" x14ac:dyDescent="0.2">
      <c r="A317" s="39"/>
      <c r="B317" s="80">
        <v>165</v>
      </c>
      <c r="C317" s="40"/>
      <c r="D317" s="89" t="s">
        <v>229</v>
      </c>
      <c r="E317" s="41">
        <v>1</v>
      </c>
      <c r="F317" s="41"/>
      <c r="G317" s="72"/>
      <c r="H317" s="72"/>
      <c r="I317" s="71"/>
      <c r="M317" s="72"/>
      <c r="O317" s="72"/>
    </row>
    <row r="318" spans="1:15" ht="12.75" customHeight="1" x14ac:dyDescent="0.2">
      <c r="A318" s="39"/>
      <c r="B318" s="76"/>
      <c r="C318" s="40"/>
      <c r="D318" s="89" t="s">
        <v>230</v>
      </c>
      <c r="E318" s="41"/>
      <c r="F318" s="41">
        <v>69436.87604040961</v>
      </c>
      <c r="G318" s="72"/>
      <c r="H318" s="72"/>
      <c r="I318" s="71"/>
      <c r="M318" s="72"/>
      <c r="O318" s="72"/>
    </row>
    <row r="319" spans="1:15" ht="12.75" customHeight="1" x14ac:dyDescent="0.2">
      <c r="A319" s="39"/>
      <c r="B319" s="75"/>
      <c r="C319" s="40"/>
      <c r="D319" s="89" t="s">
        <v>160</v>
      </c>
      <c r="E319" s="41"/>
      <c r="F319" s="41">
        <v>69436.87604040961</v>
      </c>
      <c r="G319" s="72"/>
      <c r="H319" s="72"/>
      <c r="I319" s="71"/>
      <c r="M319" s="72"/>
      <c r="O319" s="72"/>
    </row>
    <row r="320" spans="1:15" ht="12.75" customHeight="1" x14ac:dyDescent="0.2">
      <c r="A320" s="39"/>
      <c r="B320" s="75"/>
      <c r="C320" s="40"/>
      <c r="D320" s="89" t="s">
        <v>231</v>
      </c>
      <c r="E320" s="41"/>
      <c r="F320" s="41">
        <v>64198.565720640006</v>
      </c>
      <c r="G320" s="72"/>
      <c r="H320" s="72"/>
      <c r="I320" s="71"/>
      <c r="M320" s="72"/>
      <c r="O320" s="72"/>
    </row>
    <row r="321" spans="1:15" ht="12.75" customHeight="1" x14ac:dyDescent="0.2">
      <c r="A321" s="39"/>
      <c r="B321" s="75"/>
      <c r="C321" s="40"/>
      <c r="D321" s="89" t="s">
        <v>181</v>
      </c>
      <c r="E321" s="41"/>
      <c r="F321" s="41">
        <v>61729.39011600001</v>
      </c>
      <c r="G321" s="72"/>
      <c r="H321" s="72"/>
      <c r="I321" s="71"/>
      <c r="M321" s="72"/>
      <c r="O321" s="72"/>
    </row>
    <row r="322" spans="1:15" ht="12.75" customHeight="1" x14ac:dyDescent="0.2">
      <c r="A322" s="37"/>
      <c r="B322" s="80"/>
      <c r="C322" s="38"/>
      <c r="D322" s="89" t="s">
        <v>232</v>
      </c>
      <c r="E322" s="22"/>
      <c r="F322" s="22">
        <v>61729.39011600001</v>
      </c>
      <c r="G322" s="72"/>
      <c r="H322" s="72"/>
      <c r="I322" s="72"/>
      <c r="M322" s="72"/>
      <c r="O322" s="72"/>
    </row>
    <row r="323" spans="1:15" ht="12.75" customHeight="1" x14ac:dyDescent="0.2">
      <c r="A323" s="39"/>
      <c r="B323" s="75"/>
      <c r="C323" s="40"/>
      <c r="D323" s="89" t="s">
        <v>190</v>
      </c>
      <c r="E323" s="41"/>
      <c r="F323" s="41">
        <v>54876.665721888014</v>
      </c>
      <c r="G323" s="72"/>
      <c r="H323" s="72"/>
      <c r="I323" s="72"/>
      <c r="M323" s="72"/>
      <c r="O323" s="72"/>
    </row>
    <row r="324" spans="1:15" ht="12.75" customHeight="1" x14ac:dyDescent="0.2">
      <c r="A324" s="37"/>
      <c r="B324" s="80"/>
      <c r="C324" s="38"/>
      <c r="D324" s="89" t="s">
        <v>233</v>
      </c>
      <c r="E324" s="22"/>
      <c r="F324" s="22">
        <v>54876.665721888014</v>
      </c>
      <c r="G324" s="72"/>
      <c r="H324" s="72"/>
      <c r="I324" s="72"/>
      <c r="M324" s="72"/>
      <c r="O324" s="72"/>
    </row>
    <row r="325" spans="1:15" ht="12.75" customHeight="1" x14ac:dyDescent="0.2">
      <c r="A325" s="39"/>
      <c r="B325" s="75"/>
      <c r="C325" s="40"/>
      <c r="D325" s="89" t="s">
        <v>196</v>
      </c>
      <c r="E325" s="41"/>
      <c r="F325" s="41">
        <v>48784.813217798408</v>
      </c>
      <c r="G325" s="72"/>
      <c r="H325" s="72"/>
      <c r="I325" s="72"/>
      <c r="M325" s="72"/>
      <c r="O325" s="72"/>
    </row>
    <row r="326" spans="1:15" ht="12.75" customHeight="1" x14ac:dyDescent="0.2">
      <c r="A326" s="37"/>
      <c r="B326" s="80"/>
      <c r="C326" s="38"/>
      <c r="D326" s="89" t="s">
        <v>253</v>
      </c>
      <c r="E326" s="22"/>
      <c r="F326" s="22">
        <v>40098.19247337601</v>
      </c>
      <c r="G326" s="72"/>
      <c r="H326" s="72"/>
      <c r="I326" s="72"/>
      <c r="M326" s="72"/>
      <c r="O326" s="72"/>
    </row>
    <row r="327" spans="1:15" ht="12.75" customHeight="1" x14ac:dyDescent="0.2">
      <c r="A327" s="36"/>
      <c r="B327" s="5">
        <v>166</v>
      </c>
      <c r="C327" s="17"/>
      <c r="D327" s="19" t="s">
        <v>205</v>
      </c>
      <c r="E327" s="20">
        <v>1</v>
      </c>
      <c r="F327" s="22">
        <v>69436.87604040961</v>
      </c>
      <c r="G327" s="72"/>
      <c r="H327" s="72"/>
      <c r="I327" s="72"/>
      <c r="M327" s="72"/>
      <c r="O327" s="72"/>
    </row>
    <row r="328" spans="1:15" ht="12.75" customHeight="1" x14ac:dyDescent="0.2">
      <c r="A328" s="36"/>
      <c r="B328" s="5">
        <v>167</v>
      </c>
      <c r="C328" s="17"/>
      <c r="D328" s="19" t="s">
        <v>206</v>
      </c>
      <c r="E328" s="20">
        <v>2</v>
      </c>
      <c r="F328" s="22">
        <v>61729.39011600001</v>
      </c>
      <c r="G328" s="72"/>
      <c r="H328" s="72"/>
      <c r="I328" s="72"/>
      <c r="M328" s="72"/>
      <c r="O328" s="72"/>
    </row>
    <row r="329" spans="1:15" ht="12.75" customHeight="1" x14ac:dyDescent="0.2">
      <c r="A329" s="36"/>
      <c r="B329" s="5">
        <v>168</v>
      </c>
      <c r="C329" s="17"/>
      <c r="D329" s="19" t="s">
        <v>207</v>
      </c>
      <c r="E329" s="20">
        <v>1</v>
      </c>
      <c r="F329" s="22">
        <v>57071.488481568013</v>
      </c>
      <c r="G329" s="72"/>
      <c r="H329" s="72"/>
      <c r="I329" s="72"/>
      <c r="M329" s="72"/>
      <c r="O329" s="72"/>
    </row>
    <row r="330" spans="1:15" ht="12.75" customHeight="1" x14ac:dyDescent="0.2">
      <c r="A330" s="36"/>
      <c r="B330" s="5">
        <v>169</v>
      </c>
      <c r="C330" s="17"/>
      <c r="D330" s="19" t="s">
        <v>208</v>
      </c>
      <c r="E330" s="20">
        <v>3</v>
      </c>
      <c r="F330" s="22">
        <v>52765.977834662401</v>
      </c>
      <c r="G330" s="72"/>
      <c r="H330" s="72"/>
      <c r="I330" s="72"/>
      <c r="M330" s="72"/>
      <c r="O330" s="72"/>
    </row>
    <row r="331" spans="1:15" ht="12.75" customHeight="1" x14ac:dyDescent="0.2">
      <c r="A331" s="36"/>
      <c r="B331" s="5">
        <v>170</v>
      </c>
      <c r="C331" s="17"/>
      <c r="D331" s="19" t="s">
        <v>209</v>
      </c>
      <c r="E331" s="20">
        <v>1</v>
      </c>
      <c r="F331" s="22">
        <v>48784.813217798408</v>
      </c>
      <c r="G331" s="72"/>
      <c r="H331" s="72"/>
      <c r="I331" s="72"/>
      <c r="M331" s="72"/>
      <c r="O331" s="72"/>
    </row>
    <row r="332" spans="1:15" ht="12.75" customHeight="1" x14ac:dyDescent="0.2">
      <c r="A332" s="36"/>
      <c r="B332" s="5">
        <v>171</v>
      </c>
      <c r="C332" s="17"/>
      <c r="D332" s="19" t="s">
        <v>210</v>
      </c>
      <c r="E332" s="20">
        <v>1</v>
      </c>
      <c r="F332" s="22">
        <v>46909.45910424961</v>
      </c>
      <c r="G332" s="72"/>
      <c r="H332" s="72"/>
      <c r="I332" s="72"/>
      <c r="M332" s="72"/>
      <c r="O332" s="72"/>
    </row>
    <row r="333" spans="1:15" ht="12.75" customHeight="1" x14ac:dyDescent="0.2">
      <c r="A333" s="36"/>
      <c r="B333" s="5">
        <v>172</v>
      </c>
      <c r="C333" s="17"/>
      <c r="D333" s="19" t="s">
        <v>211</v>
      </c>
      <c r="E333" s="20">
        <v>1</v>
      </c>
      <c r="F333" s="22">
        <v>46909.45910424961</v>
      </c>
      <c r="G333" s="72"/>
      <c r="H333" s="72"/>
      <c r="I333" s="72"/>
      <c r="M333" s="72"/>
      <c r="O333" s="72"/>
    </row>
    <row r="334" spans="1:15" ht="12.75" customHeight="1" x14ac:dyDescent="0.2">
      <c r="A334" s="36"/>
      <c r="B334" s="5">
        <v>173</v>
      </c>
      <c r="C334" s="17"/>
      <c r="D334" s="19" t="s">
        <v>199</v>
      </c>
      <c r="E334" s="20">
        <v>1</v>
      </c>
      <c r="F334" s="22">
        <v>45104.827057401606</v>
      </c>
      <c r="G334" s="72"/>
      <c r="H334" s="72"/>
      <c r="I334" s="72"/>
      <c r="M334" s="72"/>
      <c r="O334" s="72"/>
    </row>
    <row r="335" spans="1:15" ht="12.75" customHeight="1" x14ac:dyDescent="0.2">
      <c r="A335" s="36"/>
      <c r="B335" s="5">
        <v>174</v>
      </c>
      <c r="C335" s="17"/>
      <c r="D335" s="19" t="s">
        <v>200</v>
      </c>
      <c r="E335" s="20">
        <v>12</v>
      </c>
      <c r="F335" s="22">
        <v>43369.697731276807</v>
      </c>
      <c r="G335" s="72"/>
      <c r="H335" s="72"/>
      <c r="I335" s="72"/>
      <c r="M335" s="72"/>
      <c r="O335" s="72"/>
    </row>
    <row r="336" spans="1:15" ht="12.75" customHeight="1" x14ac:dyDescent="0.2">
      <c r="A336" s="36"/>
      <c r="B336" s="84"/>
      <c r="C336" s="87"/>
      <c r="D336" s="91" t="s">
        <v>1</v>
      </c>
      <c r="E336" s="21">
        <f>SUM(E284:E335)</f>
        <v>72</v>
      </c>
      <c r="F336" s="22"/>
      <c r="G336" s="21">
        <f>SUM(G284:G335)</f>
        <v>0</v>
      </c>
      <c r="I336" s="21">
        <f>SUM(I284:I335)</f>
        <v>0</v>
      </c>
      <c r="M336" s="72"/>
      <c r="O336" s="72"/>
    </row>
    <row r="337" spans="1:15" ht="12.75" customHeight="1" x14ac:dyDescent="0.2">
      <c r="A337" s="36"/>
      <c r="B337" s="5"/>
      <c r="C337" s="17"/>
      <c r="D337" s="94"/>
      <c r="E337" s="95"/>
      <c r="F337" s="20"/>
      <c r="M337" s="72"/>
      <c r="O337" s="72"/>
    </row>
    <row r="338" spans="1:15" ht="12.75" customHeight="1" x14ac:dyDescent="0.2">
      <c r="A338" s="36"/>
      <c r="B338" s="5"/>
      <c r="C338" s="17"/>
      <c r="D338" s="94" t="s">
        <v>17</v>
      </c>
      <c r="E338" s="21">
        <f>E252++E267+E280+E336</f>
        <v>1338</v>
      </c>
      <c r="F338" s="20"/>
      <c r="G338" s="21">
        <f>G252++G267+G280+G336</f>
        <v>0</v>
      </c>
      <c r="I338" s="21">
        <f>I252++I267+I280+I336</f>
        <v>0</v>
      </c>
      <c r="M338" s="72"/>
      <c r="O338" s="72"/>
    </row>
    <row r="339" spans="1:15" ht="12.75" customHeight="1" x14ac:dyDescent="0.2">
      <c r="A339" s="36"/>
      <c r="B339" s="5"/>
      <c r="C339" s="17"/>
      <c r="D339" s="19"/>
      <c r="E339" s="95"/>
      <c r="F339" s="20"/>
      <c r="M339" s="72"/>
      <c r="O339" s="72"/>
    </row>
    <row r="340" spans="1:15" ht="12.75" customHeight="1" x14ac:dyDescent="0.2">
      <c r="A340" s="36"/>
      <c r="B340" s="5"/>
      <c r="C340" s="17"/>
      <c r="D340" s="96" t="s">
        <v>271</v>
      </c>
      <c r="E340" s="20"/>
      <c r="F340" s="20"/>
      <c r="M340" s="72"/>
      <c r="O340" s="72"/>
    </row>
    <row r="341" spans="1:15" ht="12.75" customHeight="1" x14ac:dyDescent="0.2">
      <c r="A341" s="36"/>
      <c r="B341" s="5"/>
      <c r="C341" s="17"/>
      <c r="D341" s="96"/>
      <c r="E341" s="20"/>
      <c r="F341" s="20"/>
      <c r="M341" s="72"/>
      <c r="O341" s="72"/>
    </row>
    <row r="342" spans="1:15" ht="12.75" customHeight="1" x14ac:dyDescent="0.2">
      <c r="A342" s="36"/>
      <c r="B342" s="5"/>
      <c r="C342" s="17"/>
      <c r="D342" s="19" t="s">
        <v>7</v>
      </c>
      <c r="E342" s="20"/>
      <c r="F342" s="20"/>
      <c r="M342" s="72"/>
      <c r="O342" s="72"/>
    </row>
    <row r="343" spans="1:15" ht="12.75" customHeight="1" x14ac:dyDescent="0.2">
      <c r="A343" s="36"/>
      <c r="B343" s="5"/>
      <c r="C343" s="17"/>
      <c r="D343" s="19" t="s">
        <v>16</v>
      </c>
      <c r="E343" s="20"/>
      <c r="F343" s="20"/>
      <c r="M343" s="72"/>
      <c r="O343" s="72"/>
    </row>
    <row r="344" spans="1:15" ht="12.75" customHeight="1" x14ac:dyDescent="0.2">
      <c r="A344" s="36"/>
      <c r="B344" s="80">
        <v>175</v>
      </c>
      <c r="C344" s="17"/>
      <c r="D344" s="19" t="s">
        <v>334</v>
      </c>
      <c r="E344" s="20">
        <v>1</v>
      </c>
      <c r="F344" s="22">
        <v>214798.61981572848</v>
      </c>
      <c r="G344" s="72"/>
      <c r="H344" s="72"/>
      <c r="I344" s="72"/>
      <c r="M344" s="72"/>
      <c r="O344" s="72"/>
    </row>
    <row r="345" spans="1:15" ht="12.75" customHeight="1" x14ac:dyDescent="0.25">
      <c r="A345" s="108"/>
      <c r="B345" s="80">
        <v>176</v>
      </c>
      <c r="C345" s="109"/>
      <c r="D345" s="19" t="s">
        <v>84</v>
      </c>
      <c r="E345" s="73">
        <v>4</v>
      </c>
      <c r="F345" s="110"/>
      <c r="G345" s="72"/>
      <c r="H345" s="72"/>
      <c r="I345" s="72"/>
      <c r="M345" s="72"/>
      <c r="O345" s="72"/>
    </row>
    <row r="346" spans="1:15" ht="12.75" customHeight="1" x14ac:dyDescent="0.25">
      <c r="A346" s="108"/>
      <c r="B346" s="111"/>
      <c r="C346" s="109"/>
      <c r="D346" s="19" t="s">
        <v>279</v>
      </c>
      <c r="E346" s="73"/>
      <c r="F346" s="112">
        <v>213927.65467287469</v>
      </c>
      <c r="G346" s="72"/>
      <c r="H346" s="72"/>
      <c r="I346" s="72"/>
      <c r="M346" s="72"/>
      <c r="O346" s="72"/>
    </row>
    <row r="347" spans="1:15" ht="12.75" customHeight="1" x14ac:dyDescent="0.25">
      <c r="A347" s="108"/>
      <c r="B347" s="111"/>
      <c r="C347" s="109"/>
      <c r="D347" s="19" t="s">
        <v>280</v>
      </c>
      <c r="E347" s="73"/>
      <c r="F347" s="112">
        <v>186892.16636934137</v>
      </c>
      <c r="G347" s="72"/>
      <c r="H347" s="72"/>
      <c r="I347" s="72"/>
      <c r="M347" s="72"/>
      <c r="O347" s="72"/>
    </row>
    <row r="348" spans="1:15" ht="12.75" customHeight="1" x14ac:dyDescent="0.25">
      <c r="A348" s="108"/>
      <c r="B348" s="111"/>
      <c r="C348" s="109"/>
      <c r="D348" s="19" t="s">
        <v>87</v>
      </c>
      <c r="E348" s="73"/>
      <c r="F348" s="112">
        <v>172738.17686834506</v>
      </c>
      <c r="G348" s="72"/>
      <c r="H348" s="72"/>
      <c r="I348" s="72"/>
      <c r="M348" s="72"/>
      <c r="O348" s="72"/>
    </row>
    <row r="349" spans="1:15" ht="12.75" customHeight="1" x14ac:dyDescent="0.25">
      <c r="A349" s="108"/>
      <c r="B349" s="111"/>
      <c r="C349" s="109"/>
      <c r="D349" s="19" t="s">
        <v>88</v>
      </c>
      <c r="E349" s="73"/>
      <c r="F349" s="112">
        <v>140094.37853678671</v>
      </c>
      <c r="G349" s="72"/>
      <c r="H349" s="72"/>
      <c r="I349" s="72"/>
      <c r="M349" s="72"/>
      <c r="O349" s="72"/>
    </row>
    <row r="350" spans="1:15" ht="12.75" customHeight="1" x14ac:dyDescent="0.25">
      <c r="A350" s="108"/>
      <c r="B350" s="111"/>
      <c r="C350" s="109"/>
      <c r="D350" s="19" t="s">
        <v>89</v>
      </c>
      <c r="E350" s="73"/>
      <c r="F350" s="112">
        <v>126956.20721017434</v>
      </c>
      <c r="G350" s="72"/>
      <c r="H350" s="72"/>
      <c r="I350" s="72"/>
      <c r="M350" s="72"/>
      <c r="O350" s="72"/>
    </row>
    <row r="351" spans="1:15" ht="12.75" customHeight="1" x14ac:dyDescent="0.25">
      <c r="A351" s="108"/>
      <c r="B351" s="111"/>
      <c r="C351" s="109"/>
      <c r="D351" s="19" t="s">
        <v>313</v>
      </c>
      <c r="E351" s="73"/>
      <c r="F351" s="112">
        <v>118680</v>
      </c>
      <c r="G351" s="72"/>
      <c r="H351" s="72"/>
      <c r="I351" s="72"/>
      <c r="M351" s="72"/>
      <c r="O351" s="72"/>
    </row>
    <row r="352" spans="1:15" ht="12.75" customHeight="1" x14ac:dyDescent="0.25">
      <c r="A352" s="108"/>
      <c r="B352" s="111"/>
      <c r="C352" s="109"/>
      <c r="D352" s="19" t="s">
        <v>90</v>
      </c>
      <c r="E352" s="73"/>
      <c r="F352" s="112">
        <v>109535.92073693877</v>
      </c>
      <c r="G352" s="72"/>
      <c r="H352" s="72"/>
      <c r="I352" s="72"/>
      <c r="M352" s="72"/>
      <c r="O352" s="72"/>
    </row>
    <row r="353" spans="1:15" ht="12.75" customHeight="1" x14ac:dyDescent="0.2">
      <c r="A353" s="37"/>
      <c r="B353" s="80">
        <v>177</v>
      </c>
      <c r="C353" s="38"/>
      <c r="D353" s="19" t="s">
        <v>281</v>
      </c>
      <c r="E353" s="37">
        <v>2</v>
      </c>
      <c r="F353" s="22"/>
      <c r="G353" s="72"/>
      <c r="H353" s="72"/>
      <c r="I353" s="72"/>
      <c r="M353" s="72"/>
      <c r="O353" s="72"/>
    </row>
    <row r="354" spans="1:15" ht="12.75" customHeight="1" x14ac:dyDescent="0.2">
      <c r="A354" s="37"/>
      <c r="B354" s="75"/>
      <c r="C354" s="38"/>
      <c r="D354" s="19" t="s">
        <v>282</v>
      </c>
      <c r="E354" s="37"/>
      <c r="F354" s="22">
        <v>207404.11554952347</v>
      </c>
      <c r="G354" s="72"/>
      <c r="H354" s="72"/>
      <c r="I354" s="72"/>
      <c r="M354" s="72"/>
      <c r="O354" s="72"/>
    </row>
    <row r="355" spans="1:15" ht="12.75" customHeight="1" x14ac:dyDescent="0.2">
      <c r="A355" s="37"/>
      <c r="B355" s="114"/>
      <c r="C355" s="38"/>
      <c r="D355" s="19" t="s">
        <v>283</v>
      </c>
      <c r="E355" s="37"/>
      <c r="F355" s="22">
        <v>133122.02952063316</v>
      </c>
      <c r="G355" s="72"/>
      <c r="H355" s="72"/>
      <c r="I355" s="72"/>
      <c r="M355" s="72"/>
      <c r="O355" s="72"/>
    </row>
    <row r="356" spans="1:15" ht="12.75" customHeight="1" x14ac:dyDescent="0.2">
      <c r="A356" s="37"/>
      <c r="B356" s="114"/>
      <c r="C356" s="38"/>
      <c r="D356" s="19" t="s">
        <v>100</v>
      </c>
      <c r="E356" s="37"/>
      <c r="F356" s="22">
        <v>132901.15581663966</v>
      </c>
      <c r="G356" s="72"/>
      <c r="H356" s="72"/>
      <c r="I356" s="72"/>
      <c r="M356" s="72"/>
      <c r="O356" s="72"/>
    </row>
    <row r="357" spans="1:15" ht="12.75" customHeight="1" x14ac:dyDescent="0.2">
      <c r="A357" s="37"/>
      <c r="B357" s="114"/>
      <c r="C357" s="38"/>
      <c r="D357" s="19" t="s">
        <v>284</v>
      </c>
      <c r="E357" s="37"/>
      <c r="F357" s="22">
        <v>126955.51033234609</v>
      </c>
      <c r="G357" s="72"/>
      <c r="H357" s="72"/>
      <c r="I357" s="72"/>
      <c r="M357" s="72"/>
      <c r="O357" s="72"/>
    </row>
    <row r="358" spans="1:15" ht="12.75" customHeight="1" x14ac:dyDescent="0.2">
      <c r="A358" s="37"/>
      <c r="B358" s="114"/>
      <c r="C358" s="38"/>
      <c r="D358" s="19" t="s">
        <v>285</v>
      </c>
      <c r="E358" s="37"/>
      <c r="F358" s="22">
        <v>125461.23834529339</v>
      </c>
      <c r="G358" s="72"/>
      <c r="H358" s="72"/>
      <c r="I358" s="72"/>
      <c r="M358" s="72"/>
      <c r="O358" s="72"/>
    </row>
    <row r="359" spans="1:15" ht="12.75" customHeight="1" x14ac:dyDescent="0.2">
      <c r="A359" s="37"/>
      <c r="B359" s="114"/>
      <c r="C359" s="38"/>
      <c r="D359" s="19" t="s">
        <v>286</v>
      </c>
      <c r="E359" s="37"/>
      <c r="F359" s="22">
        <v>125460.56176487764</v>
      </c>
      <c r="G359" s="72"/>
      <c r="H359" s="72"/>
      <c r="I359" s="72"/>
      <c r="M359" s="72"/>
      <c r="O359" s="72"/>
    </row>
    <row r="360" spans="1:15" ht="12.75" customHeight="1" x14ac:dyDescent="0.2">
      <c r="A360" s="37"/>
      <c r="B360" s="114"/>
      <c r="C360" s="38"/>
      <c r="D360" s="19" t="s">
        <v>335</v>
      </c>
      <c r="E360" s="37"/>
      <c r="F360" s="22">
        <v>123805.80506429408</v>
      </c>
      <c r="G360" s="72"/>
      <c r="H360" s="72"/>
      <c r="I360" s="72"/>
      <c r="M360" s="72"/>
      <c r="O360" s="72"/>
    </row>
    <row r="361" spans="1:15" ht="12.75" customHeight="1" x14ac:dyDescent="0.2">
      <c r="A361" s="37"/>
      <c r="B361" s="114"/>
      <c r="C361" s="38"/>
      <c r="D361" s="19" t="s">
        <v>287</v>
      </c>
      <c r="E361" s="37"/>
      <c r="F361" s="22">
        <v>123805.80506429408</v>
      </c>
      <c r="G361" s="72"/>
      <c r="H361" s="72"/>
      <c r="I361" s="72"/>
      <c r="M361" s="72"/>
      <c r="O361" s="72"/>
    </row>
    <row r="362" spans="1:15" ht="12.75" customHeight="1" x14ac:dyDescent="0.2">
      <c r="A362" s="37"/>
      <c r="B362" s="114"/>
      <c r="C362" s="38"/>
      <c r="D362" s="19" t="s">
        <v>288</v>
      </c>
      <c r="E362" s="37"/>
      <c r="F362" s="22">
        <v>122387.23207100875</v>
      </c>
      <c r="G362" s="72"/>
      <c r="H362" s="72"/>
      <c r="I362" s="72"/>
      <c r="M362" s="72"/>
      <c r="O362" s="72"/>
    </row>
    <row r="363" spans="1:15" ht="12.75" customHeight="1" x14ac:dyDescent="0.2">
      <c r="A363" s="37"/>
      <c r="B363" s="114"/>
      <c r="C363" s="38"/>
      <c r="D363" s="19" t="s">
        <v>289</v>
      </c>
      <c r="E363" s="37"/>
      <c r="F363" s="22">
        <v>112474.98004032002</v>
      </c>
      <c r="G363" s="72"/>
      <c r="H363" s="72"/>
      <c r="I363" s="72"/>
      <c r="M363" s="72"/>
      <c r="O363" s="72"/>
    </row>
    <row r="364" spans="1:15" ht="12.75" customHeight="1" x14ac:dyDescent="0.2">
      <c r="A364" s="37"/>
      <c r="B364" s="114"/>
      <c r="C364" s="38"/>
      <c r="D364" s="19" t="s">
        <v>44</v>
      </c>
      <c r="E364" s="37"/>
      <c r="F364" s="22">
        <v>110018.60690607018</v>
      </c>
      <c r="G364" s="72"/>
      <c r="H364" s="72"/>
      <c r="I364" s="72"/>
      <c r="M364" s="72"/>
      <c r="O364" s="72"/>
    </row>
    <row r="365" spans="1:15" ht="12.75" customHeight="1" x14ac:dyDescent="0.2">
      <c r="A365" s="37"/>
      <c r="B365" s="114"/>
      <c r="C365" s="38"/>
      <c r="D365" s="19" t="s">
        <v>290</v>
      </c>
      <c r="E365" s="37"/>
      <c r="F365" s="22">
        <v>108924.9504637038</v>
      </c>
      <c r="G365" s="72"/>
      <c r="H365" s="72"/>
      <c r="I365" s="72"/>
      <c r="M365" s="72"/>
      <c r="O365" s="72"/>
    </row>
    <row r="366" spans="1:15" ht="12.75" customHeight="1" x14ac:dyDescent="0.2">
      <c r="A366" s="37"/>
      <c r="B366" s="114"/>
      <c r="C366" s="38"/>
      <c r="D366" s="19" t="s">
        <v>336</v>
      </c>
      <c r="E366" s="37"/>
      <c r="F366" s="22">
        <v>106893.96512630401</v>
      </c>
      <c r="G366" s="72"/>
      <c r="H366" s="72"/>
      <c r="I366" s="72"/>
      <c r="M366" s="72"/>
      <c r="O366" s="72"/>
    </row>
    <row r="367" spans="1:15" ht="12.75" customHeight="1" x14ac:dyDescent="0.2">
      <c r="A367" s="37"/>
      <c r="B367" s="114"/>
      <c r="C367" s="38"/>
      <c r="D367" s="19" t="s">
        <v>337</v>
      </c>
      <c r="E367" s="37"/>
      <c r="F367" s="22">
        <v>104736.43728269488</v>
      </c>
      <c r="G367" s="72"/>
      <c r="H367" s="72"/>
      <c r="I367" s="72"/>
      <c r="M367" s="72"/>
      <c r="O367" s="72"/>
    </row>
    <row r="368" spans="1:15" ht="12.75" customHeight="1" x14ac:dyDescent="0.2">
      <c r="A368" s="37"/>
      <c r="B368" s="114"/>
      <c r="C368" s="38"/>
      <c r="D368" s="19" t="s">
        <v>117</v>
      </c>
      <c r="E368" s="37"/>
      <c r="F368" s="22">
        <v>100789.85232604042</v>
      </c>
      <c r="G368" s="72"/>
      <c r="H368" s="72"/>
      <c r="I368" s="72"/>
      <c r="M368" s="72"/>
      <c r="O368" s="72"/>
    </row>
    <row r="369" spans="1:15" ht="12.75" customHeight="1" x14ac:dyDescent="0.2">
      <c r="A369" s="37"/>
      <c r="B369" s="114"/>
      <c r="C369" s="38"/>
      <c r="D369" s="19" t="s">
        <v>126</v>
      </c>
      <c r="E369" s="37"/>
      <c r="F369" s="22">
        <v>100708.20834978748</v>
      </c>
      <c r="G369" s="72"/>
      <c r="H369" s="72"/>
      <c r="I369" s="72"/>
      <c r="M369" s="72"/>
      <c r="O369" s="72"/>
    </row>
    <row r="370" spans="1:15" ht="12.75" customHeight="1" x14ac:dyDescent="0.2">
      <c r="A370" s="37"/>
      <c r="B370" s="114"/>
      <c r="C370" s="38"/>
      <c r="D370" s="19" t="s">
        <v>291</v>
      </c>
      <c r="E370" s="37"/>
      <c r="F370" s="22">
        <v>100708.20834978748</v>
      </c>
      <c r="G370" s="72"/>
      <c r="H370" s="72"/>
      <c r="I370" s="72"/>
      <c r="M370" s="72"/>
      <c r="O370" s="72"/>
    </row>
    <row r="371" spans="1:15" ht="12.75" customHeight="1" x14ac:dyDescent="0.2">
      <c r="A371" s="37"/>
      <c r="B371" s="114"/>
      <c r="C371" s="38"/>
      <c r="D371" s="19" t="s">
        <v>292</v>
      </c>
      <c r="E371" s="37"/>
      <c r="F371" s="22">
        <v>100708.22298193922</v>
      </c>
      <c r="G371" s="72"/>
      <c r="H371" s="72"/>
      <c r="I371" s="72"/>
      <c r="M371" s="72"/>
      <c r="O371" s="72"/>
    </row>
    <row r="372" spans="1:15" ht="12.75" customHeight="1" x14ac:dyDescent="0.2">
      <c r="A372" s="37"/>
      <c r="B372" s="114"/>
      <c r="C372" s="38"/>
      <c r="D372" s="19" t="s">
        <v>127</v>
      </c>
      <c r="E372" s="37"/>
      <c r="F372" s="22">
        <v>100708.20834978748</v>
      </c>
      <c r="G372" s="72"/>
      <c r="H372" s="72"/>
      <c r="I372" s="72"/>
      <c r="M372" s="72"/>
      <c r="O372" s="72"/>
    </row>
    <row r="373" spans="1:15" ht="12.75" customHeight="1" x14ac:dyDescent="0.2">
      <c r="A373" s="37"/>
      <c r="B373" s="114"/>
      <c r="C373" s="38"/>
      <c r="D373" s="19" t="s">
        <v>293</v>
      </c>
      <c r="E373" s="37"/>
      <c r="F373" s="22">
        <v>99493.477056000003</v>
      </c>
      <c r="G373" s="72"/>
      <c r="H373" s="72"/>
      <c r="I373" s="72"/>
      <c r="M373" s="72"/>
      <c r="O373" s="72"/>
    </row>
    <row r="374" spans="1:15" ht="12.75" customHeight="1" x14ac:dyDescent="0.2">
      <c r="A374" s="37"/>
      <c r="B374" s="114"/>
      <c r="C374" s="38"/>
      <c r="D374" s="19" t="s">
        <v>129</v>
      </c>
      <c r="E374" s="37"/>
      <c r="F374" s="22">
        <v>96834.051097225703</v>
      </c>
      <c r="G374" s="72"/>
      <c r="H374" s="72"/>
      <c r="I374" s="72"/>
      <c r="M374" s="72"/>
      <c r="O374" s="72"/>
    </row>
    <row r="375" spans="1:15" ht="12.75" customHeight="1" x14ac:dyDescent="0.2">
      <c r="A375" s="37"/>
      <c r="B375" s="114"/>
      <c r="C375" s="38"/>
      <c r="D375" s="19" t="s">
        <v>219</v>
      </c>
      <c r="E375" s="37"/>
      <c r="F375" s="22">
        <v>96834.051097225703</v>
      </c>
      <c r="G375" s="72"/>
      <c r="H375" s="72"/>
      <c r="I375" s="72"/>
      <c r="M375" s="72"/>
      <c r="O375" s="72"/>
    </row>
    <row r="376" spans="1:15" ht="12.75" customHeight="1" x14ac:dyDescent="0.2">
      <c r="A376" s="37"/>
      <c r="B376" s="114"/>
      <c r="C376" s="38"/>
      <c r="D376" s="19" t="s">
        <v>294</v>
      </c>
      <c r="E376" s="37"/>
      <c r="F376" s="22">
        <v>95330.27138474799</v>
      </c>
      <c r="G376" s="72"/>
      <c r="H376" s="72"/>
      <c r="I376" s="72"/>
      <c r="M376" s="72"/>
      <c r="O376" s="72"/>
    </row>
    <row r="377" spans="1:15" ht="12.75" customHeight="1" x14ac:dyDescent="0.2">
      <c r="A377" s="37"/>
      <c r="B377" s="114"/>
      <c r="C377" s="38"/>
      <c r="D377" s="19" t="s">
        <v>295</v>
      </c>
      <c r="E377" s="37"/>
      <c r="F377" s="22">
        <v>95329.593249545054</v>
      </c>
      <c r="G377" s="72"/>
      <c r="H377" s="72"/>
      <c r="I377" s="72"/>
      <c r="M377" s="72"/>
      <c r="O377" s="72"/>
    </row>
    <row r="378" spans="1:15" ht="12.75" customHeight="1" x14ac:dyDescent="0.2">
      <c r="A378" s="37"/>
      <c r="B378" s="114"/>
      <c r="C378" s="38"/>
      <c r="D378" s="19" t="s">
        <v>321</v>
      </c>
      <c r="E378" s="37"/>
      <c r="F378" s="22">
        <v>93110.237984356034</v>
      </c>
      <c r="G378" s="72"/>
      <c r="H378" s="72"/>
      <c r="I378" s="72"/>
      <c r="M378" s="72"/>
      <c r="O378" s="72"/>
    </row>
    <row r="379" spans="1:15" ht="12.75" customHeight="1" x14ac:dyDescent="0.2">
      <c r="A379" s="37"/>
      <c r="B379" s="114"/>
      <c r="C379" s="38"/>
      <c r="D379" s="19" t="s">
        <v>296</v>
      </c>
      <c r="E379" s="37"/>
      <c r="F379" s="22">
        <v>93110.237984356034</v>
      </c>
      <c r="G379" s="72"/>
      <c r="H379" s="72"/>
      <c r="I379" s="72"/>
      <c r="M379" s="72"/>
      <c r="O379" s="72"/>
    </row>
    <row r="380" spans="1:15" ht="12.75" customHeight="1" x14ac:dyDescent="0.2">
      <c r="A380" s="37"/>
      <c r="B380" s="114"/>
      <c r="C380" s="38"/>
      <c r="D380" s="19" t="s">
        <v>130</v>
      </c>
      <c r="E380" s="37"/>
      <c r="F380" s="22">
        <v>93110.237984356034</v>
      </c>
      <c r="G380" s="72"/>
      <c r="H380" s="72"/>
      <c r="I380" s="72"/>
      <c r="M380" s="72"/>
      <c r="O380" s="72"/>
    </row>
    <row r="381" spans="1:15" ht="12.75" customHeight="1" x14ac:dyDescent="0.2">
      <c r="A381" s="37"/>
      <c r="B381" s="114"/>
      <c r="C381" s="38"/>
      <c r="D381" s="19" t="s">
        <v>297</v>
      </c>
      <c r="E381" s="37"/>
      <c r="F381" s="22">
        <v>91166.054399999994</v>
      </c>
      <c r="G381" s="72"/>
      <c r="H381" s="72"/>
      <c r="I381" s="72"/>
      <c r="M381" s="72"/>
      <c r="O381" s="72"/>
    </row>
    <row r="382" spans="1:15" ht="12.75" customHeight="1" x14ac:dyDescent="0.2">
      <c r="A382" s="37"/>
      <c r="B382" s="114"/>
      <c r="C382" s="38"/>
      <c r="D382" s="19" t="s">
        <v>225</v>
      </c>
      <c r="E382" s="37"/>
      <c r="F382" s="22">
        <v>89529.313929871423</v>
      </c>
      <c r="G382" s="72"/>
      <c r="H382" s="72"/>
      <c r="I382" s="72"/>
      <c r="M382" s="72"/>
      <c r="O382" s="72"/>
    </row>
    <row r="383" spans="1:15" ht="12.75" customHeight="1" x14ac:dyDescent="0.2">
      <c r="A383" s="37"/>
      <c r="B383" s="114"/>
      <c r="C383" s="38"/>
      <c r="D383" s="19" t="s">
        <v>298</v>
      </c>
      <c r="E383" s="37"/>
      <c r="F383" s="22">
        <v>89529.313929871423</v>
      </c>
      <c r="G383" s="72"/>
      <c r="H383" s="72"/>
      <c r="I383" s="72"/>
      <c r="M383" s="72"/>
      <c r="O383" s="72"/>
    </row>
    <row r="384" spans="1:15" ht="12.75" customHeight="1" x14ac:dyDescent="0.2">
      <c r="A384" s="37"/>
      <c r="B384" s="114"/>
      <c r="C384" s="38"/>
      <c r="D384" s="19" t="s">
        <v>299</v>
      </c>
      <c r="E384" s="37"/>
      <c r="F384" s="22">
        <v>89529.313929871423</v>
      </c>
      <c r="G384" s="72"/>
      <c r="H384" s="72"/>
      <c r="I384" s="72"/>
      <c r="M384" s="72"/>
      <c r="O384" s="72"/>
    </row>
    <row r="385" spans="1:15" ht="12.75" customHeight="1" x14ac:dyDescent="0.2">
      <c r="A385" s="37"/>
      <c r="B385" s="114"/>
      <c r="C385" s="38"/>
      <c r="D385" s="19" t="s">
        <v>133</v>
      </c>
      <c r="E385" s="37"/>
      <c r="F385" s="22">
        <v>86085.066366015963</v>
      </c>
      <c r="G385" s="72"/>
      <c r="H385" s="72"/>
      <c r="I385" s="72"/>
      <c r="M385" s="72"/>
      <c r="O385" s="72"/>
    </row>
    <row r="386" spans="1:15" ht="12.75" customHeight="1" x14ac:dyDescent="0.2">
      <c r="A386" s="37"/>
      <c r="B386" s="114"/>
      <c r="C386" s="38"/>
      <c r="D386" s="19" t="s">
        <v>269</v>
      </c>
      <c r="E386" s="37"/>
      <c r="F386" s="22">
        <v>86085.066366015963</v>
      </c>
      <c r="G386" s="72"/>
      <c r="H386" s="72"/>
      <c r="I386" s="72"/>
      <c r="M386" s="72"/>
      <c r="O386" s="72"/>
    </row>
    <row r="387" spans="1:15" ht="12.75" customHeight="1" x14ac:dyDescent="0.2">
      <c r="A387" s="37"/>
      <c r="B387" s="114"/>
      <c r="C387" s="38"/>
      <c r="D387" s="19" t="s">
        <v>300</v>
      </c>
      <c r="E387" s="37"/>
      <c r="F387" s="22">
        <v>84479.947366060806</v>
      </c>
      <c r="G387" s="72"/>
      <c r="H387" s="72"/>
      <c r="I387" s="72"/>
      <c r="M387" s="72"/>
      <c r="O387" s="72"/>
    </row>
    <row r="388" spans="1:15" ht="12.75" customHeight="1" x14ac:dyDescent="0.2">
      <c r="A388" s="37"/>
      <c r="B388" s="114"/>
      <c r="C388" s="38"/>
      <c r="D388" s="19" t="s">
        <v>136</v>
      </c>
      <c r="E388" s="37"/>
      <c r="F388" s="22">
        <v>82775.010265687364</v>
      </c>
      <c r="G388" s="72"/>
      <c r="H388" s="72"/>
      <c r="I388" s="72"/>
      <c r="M388" s="72"/>
      <c r="O388" s="72"/>
    </row>
    <row r="389" spans="1:15" ht="12.75" customHeight="1" x14ac:dyDescent="0.2">
      <c r="A389" s="37"/>
      <c r="B389" s="114"/>
      <c r="C389" s="38"/>
      <c r="D389" s="19" t="s">
        <v>137</v>
      </c>
      <c r="E389" s="37"/>
      <c r="F389" s="22">
        <v>82775.010265687364</v>
      </c>
      <c r="G389" s="72"/>
      <c r="H389" s="72"/>
      <c r="I389" s="72"/>
      <c r="M389" s="72"/>
      <c r="O389" s="72"/>
    </row>
    <row r="390" spans="1:15" ht="12.75" customHeight="1" x14ac:dyDescent="0.2">
      <c r="A390" s="37"/>
      <c r="B390" s="114"/>
      <c r="C390" s="38"/>
      <c r="D390" s="19" t="s">
        <v>226</v>
      </c>
      <c r="E390" s="37"/>
      <c r="F390" s="22">
        <v>79590.448034027373</v>
      </c>
      <c r="G390" s="72"/>
      <c r="H390" s="72"/>
      <c r="I390" s="72"/>
      <c r="M390" s="72"/>
      <c r="O390" s="72"/>
    </row>
    <row r="391" spans="1:15" ht="12.75" customHeight="1" x14ac:dyDescent="0.2">
      <c r="A391" s="37"/>
      <c r="B391" s="114"/>
      <c r="C391" s="38"/>
      <c r="D391" s="19" t="s">
        <v>147</v>
      </c>
      <c r="E391" s="37"/>
      <c r="F391" s="22">
        <v>79590.448034027373</v>
      </c>
      <c r="G391" s="72"/>
      <c r="H391" s="72"/>
      <c r="I391" s="72"/>
      <c r="M391" s="72"/>
      <c r="O391" s="72"/>
    </row>
    <row r="392" spans="1:15" ht="12.75" customHeight="1" x14ac:dyDescent="0.2">
      <c r="A392" s="37"/>
      <c r="B392" s="114"/>
      <c r="C392" s="38"/>
      <c r="D392" s="19" t="s">
        <v>237</v>
      </c>
      <c r="E392" s="37"/>
      <c r="F392" s="22">
        <v>79590.448034027373</v>
      </c>
      <c r="G392" s="72"/>
      <c r="H392" s="72"/>
      <c r="I392" s="72"/>
      <c r="M392" s="72"/>
      <c r="O392" s="72"/>
    </row>
    <row r="393" spans="1:15" ht="12.75" customHeight="1" x14ac:dyDescent="0.2">
      <c r="A393" s="37"/>
      <c r="B393" s="114"/>
      <c r="C393" s="38"/>
      <c r="D393" s="19" t="s">
        <v>148</v>
      </c>
      <c r="E393" s="37"/>
      <c r="F393" s="22">
        <v>76530.137157484816</v>
      </c>
      <c r="G393" s="72"/>
      <c r="H393" s="72"/>
      <c r="I393" s="72"/>
      <c r="M393" s="72"/>
      <c r="O393" s="72"/>
    </row>
    <row r="394" spans="1:15" ht="12.75" customHeight="1" x14ac:dyDescent="0.2">
      <c r="A394" s="37"/>
      <c r="B394" s="114"/>
      <c r="C394" s="38"/>
      <c r="D394" s="19" t="s">
        <v>338</v>
      </c>
      <c r="E394" s="37"/>
      <c r="F394" s="22">
        <v>76530.137157484816</v>
      </c>
      <c r="G394" s="72"/>
      <c r="H394" s="72"/>
      <c r="I394" s="72"/>
      <c r="M394" s="72"/>
      <c r="O394" s="72"/>
    </row>
    <row r="395" spans="1:15" ht="12.75" customHeight="1" x14ac:dyDescent="0.2">
      <c r="A395" s="37"/>
      <c r="B395" s="114"/>
      <c r="C395" s="38"/>
      <c r="D395" s="19" t="s">
        <v>301</v>
      </c>
      <c r="E395" s="37"/>
      <c r="F395" s="22">
        <v>76530.137157484816</v>
      </c>
      <c r="G395" s="72"/>
      <c r="H395" s="72"/>
      <c r="I395" s="72"/>
      <c r="M395" s="72"/>
      <c r="O395" s="72"/>
    </row>
    <row r="396" spans="1:15" ht="12.75" customHeight="1" x14ac:dyDescent="0.2">
      <c r="A396" s="37"/>
      <c r="B396" s="114"/>
      <c r="C396" s="38"/>
      <c r="D396" s="19" t="s">
        <v>302</v>
      </c>
      <c r="E396" s="37"/>
      <c r="F396" s="22">
        <v>73586.959960320019</v>
      </c>
      <c r="G396" s="72"/>
      <c r="H396" s="72"/>
      <c r="I396" s="72"/>
      <c r="M396" s="72"/>
      <c r="O396" s="72"/>
    </row>
    <row r="397" spans="1:15" ht="12.75" customHeight="1" x14ac:dyDescent="0.2">
      <c r="A397" s="37"/>
      <c r="B397" s="114"/>
      <c r="C397" s="38"/>
      <c r="D397" s="19" t="s">
        <v>303</v>
      </c>
      <c r="E397" s="37"/>
      <c r="F397" s="22">
        <v>73586.62255475267</v>
      </c>
      <c r="G397" s="72"/>
      <c r="H397" s="72"/>
      <c r="I397" s="72"/>
      <c r="M397" s="72"/>
      <c r="O397" s="72"/>
    </row>
    <row r="398" spans="1:15" ht="12.75" customHeight="1" x14ac:dyDescent="0.2">
      <c r="A398" s="37"/>
      <c r="B398" s="114"/>
      <c r="C398" s="38"/>
      <c r="D398" s="19" t="s">
        <v>304</v>
      </c>
      <c r="E398" s="37"/>
      <c r="F398" s="22">
        <v>72214.546177382406</v>
      </c>
      <c r="G398" s="72"/>
      <c r="H398" s="72"/>
      <c r="I398" s="72"/>
      <c r="M398" s="72"/>
      <c r="O398" s="72"/>
    </row>
    <row r="399" spans="1:15" ht="12.75" customHeight="1" x14ac:dyDescent="0.2">
      <c r="A399" s="37"/>
      <c r="B399" s="114"/>
      <c r="C399" s="38"/>
      <c r="D399" s="19" t="s">
        <v>162</v>
      </c>
      <c r="E399" s="37"/>
      <c r="F399" s="22">
        <v>70756.176685177386</v>
      </c>
      <c r="G399" s="72"/>
      <c r="H399" s="72"/>
      <c r="I399" s="72"/>
      <c r="M399" s="72"/>
      <c r="O399" s="72"/>
    </row>
    <row r="400" spans="1:15" ht="12.75" customHeight="1" x14ac:dyDescent="0.2">
      <c r="A400" s="37"/>
      <c r="B400" s="114"/>
      <c r="C400" s="38"/>
      <c r="D400" s="19" t="s">
        <v>305</v>
      </c>
      <c r="E400" s="37"/>
      <c r="F400" s="22">
        <v>70756.176685177386</v>
      </c>
      <c r="G400" s="72"/>
      <c r="H400" s="72"/>
      <c r="I400" s="72"/>
      <c r="M400" s="72"/>
      <c r="O400" s="72"/>
    </row>
    <row r="401" spans="1:15" ht="12.75" customHeight="1" x14ac:dyDescent="0.2">
      <c r="A401" s="37"/>
      <c r="B401" s="114"/>
      <c r="C401" s="38"/>
      <c r="D401" s="19" t="s">
        <v>173</v>
      </c>
      <c r="E401" s="37"/>
      <c r="F401" s="22">
        <v>68035.072008105446</v>
      </c>
      <c r="G401" s="72"/>
      <c r="H401" s="72"/>
      <c r="I401" s="72"/>
      <c r="M401" s="72"/>
      <c r="O401" s="72"/>
    </row>
    <row r="402" spans="1:15" ht="12.75" customHeight="1" x14ac:dyDescent="0.2">
      <c r="A402" s="37"/>
      <c r="B402" s="114"/>
      <c r="C402" s="38"/>
      <c r="D402" s="19" t="s">
        <v>174</v>
      </c>
      <c r="E402" s="37"/>
      <c r="F402" s="22">
        <v>68035.072008105446</v>
      </c>
      <c r="G402" s="72"/>
      <c r="H402" s="72"/>
      <c r="I402" s="72"/>
      <c r="M402" s="72"/>
      <c r="O402" s="72"/>
    </row>
    <row r="403" spans="1:15" ht="12.75" customHeight="1" x14ac:dyDescent="0.2">
      <c r="A403" s="37"/>
      <c r="B403" s="114"/>
      <c r="C403" s="38"/>
      <c r="D403" s="19" t="s">
        <v>306</v>
      </c>
      <c r="E403" s="37"/>
      <c r="F403" s="22">
        <v>68035.072008105446</v>
      </c>
      <c r="G403" s="72"/>
      <c r="H403" s="72"/>
      <c r="I403" s="72"/>
      <c r="M403" s="72"/>
      <c r="O403" s="72"/>
    </row>
    <row r="404" spans="1:15" ht="12.75" customHeight="1" x14ac:dyDescent="0.2">
      <c r="A404" s="37"/>
      <c r="B404" s="114"/>
      <c r="C404" s="38"/>
      <c r="D404" s="19" t="s">
        <v>307</v>
      </c>
      <c r="E404" s="37"/>
      <c r="F404" s="22">
        <v>64198.565720640006</v>
      </c>
      <c r="G404" s="72"/>
      <c r="H404" s="72"/>
      <c r="I404" s="72"/>
      <c r="M404" s="72"/>
      <c r="O404" s="72"/>
    </row>
    <row r="405" spans="1:15" ht="12.75" customHeight="1" x14ac:dyDescent="0.2">
      <c r="A405" s="37"/>
      <c r="B405" s="114"/>
      <c r="C405" s="38"/>
      <c r="D405" s="19" t="s">
        <v>308</v>
      </c>
      <c r="E405" s="37"/>
      <c r="F405" s="22">
        <v>60483.074644067456</v>
      </c>
      <c r="G405" s="72"/>
      <c r="H405" s="72"/>
      <c r="I405" s="72"/>
      <c r="M405" s="72"/>
      <c r="O405" s="72"/>
    </row>
    <row r="406" spans="1:15" ht="12.75" customHeight="1" x14ac:dyDescent="0.2">
      <c r="A406" s="37"/>
      <c r="B406" s="114"/>
      <c r="C406" s="38"/>
      <c r="D406" s="19" t="s">
        <v>309</v>
      </c>
      <c r="E406" s="37"/>
      <c r="F406" s="22">
        <v>58155.846762717796</v>
      </c>
      <c r="G406" s="72"/>
      <c r="H406" s="72"/>
      <c r="I406" s="72"/>
      <c r="M406" s="72"/>
      <c r="O406" s="72"/>
    </row>
    <row r="407" spans="1:15" ht="12.75" customHeight="1" x14ac:dyDescent="0.2">
      <c r="A407" s="37"/>
      <c r="B407" s="114"/>
      <c r="C407" s="38"/>
      <c r="D407" s="19" t="s">
        <v>310</v>
      </c>
      <c r="E407" s="37"/>
      <c r="F407" s="22">
        <v>52765.977834662401</v>
      </c>
      <c r="G407" s="72"/>
      <c r="H407" s="72"/>
      <c r="I407" s="72"/>
      <c r="M407" s="72"/>
      <c r="O407" s="72"/>
    </row>
    <row r="408" spans="1:15" ht="12.75" customHeight="1" x14ac:dyDescent="0.2">
      <c r="A408" s="37"/>
      <c r="B408" s="114"/>
      <c r="C408" s="38"/>
      <c r="D408" s="19" t="s">
        <v>311</v>
      </c>
      <c r="E408" s="37"/>
      <c r="F408" s="22">
        <v>48784.813217798408</v>
      </c>
      <c r="G408" s="72"/>
      <c r="H408" s="72"/>
      <c r="I408" s="72"/>
      <c r="M408" s="72"/>
      <c r="O408" s="72"/>
    </row>
    <row r="409" spans="1:15" ht="12.75" customHeight="1" x14ac:dyDescent="0.2">
      <c r="A409" s="36"/>
      <c r="B409" s="80">
        <v>178</v>
      </c>
      <c r="C409" s="17"/>
      <c r="D409" s="19" t="s">
        <v>339</v>
      </c>
      <c r="E409" s="20">
        <v>1</v>
      </c>
      <c r="F409" s="22">
        <v>194516.39086327588</v>
      </c>
      <c r="G409" s="72"/>
      <c r="H409" s="72"/>
      <c r="I409" s="72"/>
      <c r="M409" s="72"/>
      <c r="O409" s="72"/>
    </row>
    <row r="410" spans="1:15" ht="12.75" customHeight="1" x14ac:dyDescent="0.2">
      <c r="A410" s="36"/>
      <c r="B410" s="80">
        <v>179</v>
      </c>
      <c r="C410" s="17"/>
      <c r="D410" s="19" t="s">
        <v>312</v>
      </c>
      <c r="E410" s="20">
        <v>1</v>
      </c>
      <c r="F410" s="22">
        <v>172403.21092556798</v>
      </c>
      <c r="G410" s="72"/>
      <c r="H410" s="72"/>
      <c r="I410" s="72"/>
      <c r="M410" s="72"/>
      <c r="O410" s="72"/>
    </row>
    <row r="411" spans="1:15" ht="12.75" customHeight="1" x14ac:dyDescent="0.2">
      <c r="A411" s="36"/>
      <c r="B411" s="80">
        <v>180</v>
      </c>
      <c r="C411" s="17"/>
      <c r="D411" s="19" t="s">
        <v>340</v>
      </c>
      <c r="E411" s="20">
        <v>1</v>
      </c>
      <c r="F411" s="22">
        <v>161670.62867740364</v>
      </c>
      <c r="G411" s="72"/>
      <c r="H411" s="72"/>
      <c r="I411" s="72"/>
      <c r="M411" s="72"/>
      <c r="O411" s="72"/>
    </row>
    <row r="412" spans="1:15" ht="12.75" customHeight="1" x14ac:dyDescent="0.2">
      <c r="A412" s="36"/>
      <c r="B412" s="80">
        <v>181</v>
      </c>
      <c r="C412" s="17"/>
      <c r="D412" s="19" t="s">
        <v>278</v>
      </c>
      <c r="E412" s="20">
        <v>1</v>
      </c>
      <c r="F412" s="22">
        <v>161670.62867740364</v>
      </c>
      <c r="G412" s="72"/>
      <c r="H412" s="72"/>
      <c r="I412" s="72"/>
      <c r="M412" s="72"/>
      <c r="O412" s="72"/>
    </row>
    <row r="413" spans="1:15" ht="12.75" customHeight="1" x14ac:dyDescent="0.2">
      <c r="A413" s="36"/>
      <c r="B413" s="80">
        <v>182</v>
      </c>
      <c r="C413" s="17"/>
      <c r="D413" s="19" t="s">
        <v>15</v>
      </c>
      <c r="E413" s="20">
        <v>1</v>
      </c>
      <c r="F413" s="22">
        <v>123716.93654886341</v>
      </c>
      <c r="G413" s="72"/>
      <c r="H413" s="72"/>
      <c r="I413" s="72"/>
      <c r="M413" s="72"/>
      <c r="O413" s="72"/>
    </row>
    <row r="414" spans="1:15" ht="12.75" customHeight="1" x14ac:dyDescent="0.2">
      <c r="A414" s="36"/>
      <c r="B414" s="80">
        <v>183</v>
      </c>
      <c r="C414" s="17"/>
      <c r="D414" s="19" t="s">
        <v>14</v>
      </c>
      <c r="E414" s="20">
        <v>1</v>
      </c>
      <c r="F414" s="22">
        <v>122572.20775182675</v>
      </c>
      <c r="G414" s="72"/>
      <c r="H414" s="72"/>
      <c r="I414" s="72"/>
      <c r="M414" s="72"/>
      <c r="O414" s="72"/>
    </row>
    <row r="415" spans="1:15" ht="12.75" customHeight="1" x14ac:dyDescent="0.2">
      <c r="A415" s="36"/>
      <c r="B415" s="80">
        <v>184</v>
      </c>
      <c r="C415" s="17"/>
      <c r="D415" s="19" t="s">
        <v>48</v>
      </c>
      <c r="E415" s="20">
        <v>1</v>
      </c>
      <c r="F415" s="22">
        <v>120457.25777867108</v>
      </c>
      <c r="G415" s="72"/>
      <c r="H415" s="72"/>
      <c r="I415" s="72"/>
      <c r="M415" s="72"/>
      <c r="O415" s="72"/>
    </row>
    <row r="416" spans="1:15" ht="12.75" customHeight="1" x14ac:dyDescent="0.2">
      <c r="A416" s="36"/>
      <c r="B416" s="80">
        <v>185</v>
      </c>
      <c r="C416" s="17"/>
      <c r="D416" s="19" t="s">
        <v>13</v>
      </c>
      <c r="E416" s="20">
        <v>1</v>
      </c>
      <c r="F416" s="22">
        <v>116944.1302670998</v>
      </c>
      <c r="G416" s="72"/>
      <c r="H416" s="72"/>
      <c r="I416" s="72"/>
      <c r="M416" s="72"/>
      <c r="O416" s="72"/>
    </row>
    <row r="417" spans="1:15" ht="12.75" customHeight="1" x14ac:dyDescent="0.2">
      <c r="A417" s="36"/>
      <c r="B417" s="80">
        <v>186</v>
      </c>
      <c r="C417" s="87"/>
      <c r="D417" s="19" t="s">
        <v>341</v>
      </c>
      <c r="E417" s="20">
        <v>1</v>
      </c>
      <c r="F417" s="22">
        <v>110156.95712238849</v>
      </c>
      <c r="G417" s="72"/>
      <c r="H417" s="72"/>
      <c r="I417" s="72"/>
      <c r="M417" s="72"/>
      <c r="O417" s="72"/>
    </row>
    <row r="418" spans="1:15" ht="12.75" customHeight="1" x14ac:dyDescent="0.2">
      <c r="A418" s="36"/>
      <c r="B418" s="80">
        <v>187</v>
      </c>
      <c r="C418" s="87"/>
      <c r="D418" s="19" t="s">
        <v>12</v>
      </c>
      <c r="E418" s="20">
        <v>2</v>
      </c>
      <c r="F418" s="22">
        <v>110156.95712238849</v>
      </c>
      <c r="G418" s="72"/>
      <c r="H418" s="72"/>
      <c r="I418" s="72"/>
      <c r="M418" s="72"/>
      <c r="O418" s="72"/>
    </row>
    <row r="419" spans="1:15" ht="12.75" customHeight="1" x14ac:dyDescent="0.2">
      <c r="A419" s="36"/>
      <c r="B419" s="80">
        <v>188</v>
      </c>
      <c r="C419" s="17"/>
      <c r="D419" s="19" t="s">
        <v>124</v>
      </c>
      <c r="E419" s="20">
        <v>1</v>
      </c>
      <c r="F419" s="22">
        <v>110156.82068107421</v>
      </c>
      <c r="G419" s="72"/>
      <c r="H419" s="72"/>
      <c r="I419" s="72"/>
      <c r="M419" s="72"/>
      <c r="O419" s="72"/>
    </row>
    <row r="420" spans="1:15" ht="12.75" customHeight="1" x14ac:dyDescent="0.2">
      <c r="A420" s="36"/>
      <c r="B420" s="80">
        <v>189</v>
      </c>
      <c r="C420" s="17"/>
      <c r="D420" s="19" t="s">
        <v>43</v>
      </c>
      <c r="E420" s="20">
        <v>1</v>
      </c>
      <c r="F420" s="22">
        <v>110019.22210315688</v>
      </c>
      <c r="G420" s="72"/>
      <c r="H420" s="72"/>
      <c r="I420" s="72"/>
      <c r="M420" s="72"/>
      <c r="O420" s="72"/>
    </row>
    <row r="421" spans="1:15" ht="12.75" customHeight="1" x14ac:dyDescent="0.2">
      <c r="A421" s="36"/>
      <c r="B421" s="80">
        <v>190</v>
      </c>
      <c r="C421" s="87"/>
      <c r="D421" s="19" t="s">
        <v>46</v>
      </c>
      <c r="E421" s="20">
        <v>1</v>
      </c>
      <c r="F421" s="22">
        <v>110018.77749185351</v>
      </c>
      <c r="G421" s="72"/>
      <c r="H421" s="72"/>
      <c r="I421" s="72"/>
      <c r="M421" s="72"/>
      <c r="O421" s="72"/>
    </row>
    <row r="422" spans="1:15" ht="12.75" customHeight="1" x14ac:dyDescent="0.2">
      <c r="A422" s="36"/>
      <c r="B422" s="80">
        <v>191</v>
      </c>
      <c r="C422" s="87"/>
      <c r="D422" s="19" t="s">
        <v>11</v>
      </c>
      <c r="E422" s="20">
        <v>1</v>
      </c>
      <c r="F422" s="22">
        <v>102899.34187463326</v>
      </c>
      <c r="G422" s="72"/>
      <c r="H422" s="72"/>
      <c r="I422" s="72"/>
      <c r="M422" s="72"/>
      <c r="O422" s="72"/>
    </row>
    <row r="423" spans="1:15" ht="12.75" customHeight="1" x14ac:dyDescent="0.2">
      <c r="A423" s="37"/>
      <c r="B423" s="80">
        <v>192</v>
      </c>
      <c r="C423" s="38"/>
      <c r="D423" s="38" t="s">
        <v>216</v>
      </c>
      <c r="E423" s="22">
        <v>2</v>
      </c>
      <c r="F423" s="22"/>
      <c r="G423" s="72"/>
      <c r="H423" s="72"/>
      <c r="I423" s="72"/>
      <c r="M423" s="72"/>
      <c r="O423" s="72"/>
    </row>
    <row r="424" spans="1:15" ht="12.75" customHeight="1" x14ac:dyDescent="0.2">
      <c r="A424" s="37"/>
      <c r="B424" s="38"/>
      <c r="C424" s="38"/>
      <c r="D424" s="38" t="s">
        <v>128</v>
      </c>
      <c r="E424" s="22"/>
      <c r="F424" s="22">
        <v>95028.509418278409</v>
      </c>
      <c r="G424" s="72"/>
      <c r="H424" s="72"/>
      <c r="I424" s="72"/>
      <c r="M424" s="72"/>
      <c r="O424" s="72"/>
    </row>
    <row r="425" spans="1:15" ht="12.75" customHeight="1" x14ac:dyDescent="0.2">
      <c r="A425" s="37"/>
      <c r="B425" s="80"/>
      <c r="C425" s="38"/>
      <c r="D425" s="38" t="s">
        <v>146</v>
      </c>
      <c r="E425" s="22"/>
      <c r="F425" s="22">
        <v>78106.425941145601</v>
      </c>
      <c r="G425" s="72"/>
      <c r="H425" s="72"/>
      <c r="I425" s="72"/>
      <c r="M425" s="72"/>
      <c r="O425" s="72"/>
    </row>
    <row r="426" spans="1:15" ht="12.75" customHeight="1" x14ac:dyDescent="0.2">
      <c r="A426" s="37"/>
      <c r="B426" s="38"/>
      <c r="C426" s="38"/>
      <c r="D426" s="38" t="s">
        <v>217</v>
      </c>
      <c r="E426" s="22"/>
      <c r="F426" s="22">
        <v>75103.176798316825</v>
      </c>
      <c r="G426" s="72"/>
      <c r="H426" s="72"/>
      <c r="I426" s="72"/>
      <c r="M426" s="72"/>
      <c r="O426" s="72"/>
    </row>
    <row r="427" spans="1:15" ht="12.75" customHeight="1" x14ac:dyDescent="0.2">
      <c r="A427" s="37"/>
      <c r="B427" s="38"/>
      <c r="C427" s="38"/>
      <c r="D427" s="38" t="s">
        <v>218</v>
      </c>
      <c r="E427" s="22"/>
      <c r="F427" s="22">
        <v>72214.546177382406</v>
      </c>
      <c r="G427" s="72"/>
      <c r="H427" s="72"/>
      <c r="I427" s="72"/>
      <c r="M427" s="72"/>
      <c r="O427" s="72"/>
    </row>
    <row r="428" spans="1:15" ht="12.75" customHeight="1" x14ac:dyDescent="0.2">
      <c r="A428" s="37"/>
      <c r="B428" s="80"/>
      <c r="C428" s="38"/>
      <c r="D428" s="38" t="s">
        <v>164</v>
      </c>
      <c r="E428" s="22"/>
      <c r="F428" s="22">
        <v>69436.87604040961</v>
      </c>
      <c r="G428" s="72"/>
      <c r="H428" s="72"/>
      <c r="I428" s="72"/>
      <c r="M428" s="72"/>
      <c r="O428" s="72"/>
    </row>
    <row r="429" spans="1:15" ht="12.75" customHeight="1" x14ac:dyDescent="0.2">
      <c r="A429" s="37"/>
      <c r="B429" s="80"/>
      <c r="C429" s="38"/>
      <c r="D429" s="38" t="s">
        <v>182</v>
      </c>
      <c r="E429" s="22"/>
      <c r="F429" s="22">
        <v>61729.39011600001</v>
      </c>
      <c r="G429" s="72"/>
      <c r="H429" s="72"/>
      <c r="I429" s="72"/>
      <c r="M429" s="72"/>
      <c r="O429" s="72"/>
    </row>
    <row r="430" spans="1:15" ht="12.75" customHeight="1" x14ac:dyDescent="0.2">
      <c r="A430" s="37"/>
      <c r="B430" s="38"/>
      <c r="C430" s="38"/>
      <c r="D430" s="38" t="s">
        <v>191</v>
      </c>
      <c r="E430" s="22"/>
      <c r="F430" s="22">
        <v>57071.488481568013</v>
      </c>
      <c r="G430" s="72"/>
      <c r="H430" s="72"/>
      <c r="I430" s="72"/>
      <c r="M430" s="72"/>
      <c r="O430" s="72"/>
    </row>
    <row r="431" spans="1:15" ht="12.75" customHeight="1" x14ac:dyDescent="0.2">
      <c r="A431" s="37"/>
      <c r="B431" s="38"/>
      <c r="C431" s="38"/>
      <c r="D431" s="38" t="s">
        <v>194</v>
      </c>
      <c r="E431" s="22"/>
      <c r="F431" s="22">
        <v>52765.977834662401</v>
      </c>
      <c r="G431" s="72"/>
      <c r="H431" s="72"/>
      <c r="I431" s="72"/>
      <c r="M431" s="72"/>
      <c r="O431" s="72"/>
    </row>
    <row r="432" spans="1:15" ht="12.75" customHeight="1" x14ac:dyDescent="0.2">
      <c r="A432" s="36"/>
      <c r="B432" s="80">
        <v>193</v>
      </c>
      <c r="C432" s="87"/>
      <c r="D432" s="19" t="s">
        <v>10</v>
      </c>
      <c r="E432" s="20">
        <v>1</v>
      </c>
      <c r="F432" s="22">
        <v>89629.024841556806</v>
      </c>
      <c r="G432" s="72"/>
      <c r="H432" s="72"/>
      <c r="I432" s="72"/>
      <c r="M432" s="72"/>
      <c r="O432" s="72"/>
    </row>
    <row r="433" spans="1:15" ht="12.75" customHeight="1" x14ac:dyDescent="0.2">
      <c r="A433" s="36"/>
      <c r="B433" s="80">
        <v>194</v>
      </c>
      <c r="C433" s="87"/>
      <c r="D433" s="19" t="s">
        <v>342</v>
      </c>
      <c r="E433" s="20">
        <v>1</v>
      </c>
      <c r="F433" s="22">
        <v>89628.919249030761</v>
      </c>
      <c r="G433" s="72"/>
      <c r="H433" s="72"/>
      <c r="I433" s="72"/>
      <c r="M433" s="72"/>
      <c r="O433" s="72"/>
    </row>
    <row r="434" spans="1:15" ht="12.75" customHeight="1" x14ac:dyDescent="0.2">
      <c r="A434" s="36"/>
      <c r="B434" s="80">
        <v>195</v>
      </c>
      <c r="C434" s="87"/>
      <c r="D434" s="19" t="s">
        <v>9</v>
      </c>
      <c r="E434" s="20">
        <v>2</v>
      </c>
      <c r="F434" s="22">
        <v>85833.124822120066</v>
      </c>
      <c r="G434" s="72"/>
      <c r="H434" s="72"/>
      <c r="I434" s="72"/>
      <c r="M434" s="72"/>
      <c r="O434" s="72"/>
    </row>
    <row r="435" spans="1:15" ht="12.75" customHeight="1" x14ac:dyDescent="0.2">
      <c r="A435" s="36"/>
      <c r="B435" s="80">
        <v>196</v>
      </c>
      <c r="C435" s="87"/>
      <c r="D435" s="19" t="s">
        <v>86</v>
      </c>
      <c r="E435" s="20">
        <v>1</v>
      </c>
      <c r="F435" s="22">
        <v>84079.919916408471</v>
      </c>
      <c r="G435" s="72"/>
      <c r="H435" s="72"/>
      <c r="I435" s="72"/>
      <c r="M435" s="72"/>
      <c r="O435" s="72"/>
    </row>
    <row r="436" spans="1:15" ht="12.75" customHeight="1" x14ac:dyDescent="0.2">
      <c r="A436" s="36"/>
      <c r="B436" s="80">
        <v>197</v>
      </c>
      <c r="C436" s="3"/>
      <c r="D436" s="19" t="s">
        <v>135</v>
      </c>
      <c r="E436" s="20">
        <v>1</v>
      </c>
      <c r="F436" s="22">
        <v>81231.609681734408</v>
      </c>
      <c r="G436" s="72"/>
      <c r="H436" s="72"/>
      <c r="I436" s="72"/>
      <c r="M436" s="72"/>
      <c r="O436" s="72"/>
    </row>
    <row r="437" spans="1:15" ht="12.75" customHeight="1" x14ac:dyDescent="0.2">
      <c r="A437" s="39"/>
      <c r="B437" s="80">
        <v>198</v>
      </c>
      <c r="C437" s="40"/>
      <c r="D437" s="89" t="s">
        <v>229</v>
      </c>
      <c r="E437" s="41">
        <v>14</v>
      </c>
      <c r="F437" s="41"/>
      <c r="G437" s="72"/>
      <c r="H437" s="72"/>
      <c r="I437" s="72"/>
      <c r="M437" s="72"/>
      <c r="O437" s="72"/>
    </row>
    <row r="438" spans="1:15" ht="12.75" customHeight="1" x14ac:dyDescent="0.2">
      <c r="A438" s="39"/>
      <c r="B438" s="76"/>
      <c r="C438" s="40"/>
      <c r="D438" s="89" t="s">
        <v>230</v>
      </c>
      <c r="E438" s="41"/>
      <c r="F438" s="41">
        <v>69436.87604040961</v>
      </c>
      <c r="G438" s="72"/>
      <c r="H438" s="72"/>
      <c r="I438" s="72"/>
      <c r="M438" s="72"/>
      <c r="O438" s="72"/>
    </row>
    <row r="439" spans="1:15" ht="12.75" customHeight="1" x14ac:dyDescent="0.2">
      <c r="A439" s="39"/>
      <c r="B439" s="75"/>
      <c r="C439" s="40"/>
      <c r="D439" s="89" t="s">
        <v>160</v>
      </c>
      <c r="E439" s="41"/>
      <c r="F439" s="41">
        <v>69436.87604040961</v>
      </c>
      <c r="G439" s="72"/>
      <c r="H439" s="72"/>
      <c r="I439" s="72"/>
      <c r="M439" s="72"/>
      <c r="O439" s="72"/>
    </row>
    <row r="440" spans="1:15" ht="12.75" customHeight="1" x14ac:dyDescent="0.2">
      <c r="A440" s="39"/>
      <c r="B440" s="75"/>
      <c r="C440" s="40"/>
      <c r="D440" s="89" t="s">
        <v>231</v>
      </c>
      <c r="E440" s="41"/>
      <c r="F440" s="41">
        <v>64198.565720640006</v>
      </c>
      <c r="G440" s="72"/>
      <c r="H440" s="72"/>
      <c r="I440" s="72"/>
      <c r="M440" s="72"/>
      <c r="O440" s="72"/>
    </row>
    <row r="441" spans="1:15" ht="12.75" customHeight="1" x14ac:dyDescent="0.2">
      <c r="A441" s="39"/>
      <c r="B441" s="75"/>
      <c r="C441" s="40"/>
      <c r="D441" s="89" t="s">
        <v>181</v>
      </c>
      <c r="E441" s="41"/>
      <c r="F441" s="41">
        <v>61729.39011600001</v>
      </c>
      <c r="G441" s="72"/>
      <c r="H441" s="72"/>
      <c r="I441" s="72"/>
      <c r="M441" s="72"/>
      <c r="O441" s="72"/>
    </row>
    <row r="442" spans="1:15" ht="12.75" customHeight="1" x14ac:dyDescent="0.2">
      <c r="A442" s="37"/>
      <c r="B442" s="80"/>
      <c r="C442" s="38"/>
      <c r="D442" s="89" t="s">
        <v>232</v>
      </c>
      <c r="E442" s="22"/>
      <c r="F442" s="22">
        <v>61729.39011600001</v>
      </c>
      <c r="G442" s="72"/>
      <c r="H442" s="72"/>
      <c r="I442" s="72"/>
      <c r="M442" s="72"/>
      <c r="O442" s="72"/>
    </row>
    <row r="443" spans="1:15" ht="12.75" customHeight="1" x14ac:dyDescent="0.2">
      <c r="A443" s="39"/>
      <c r="B443" s="75"/>
      <c r="C443" s="40"/>
      <c r="D443" s="89" t="s">
        <v>190</v>
      </c>
      <c r="E443" s="41"/>
      <c r="F443" s="41">
        <v>54876.665721888014</v>
      </c>
      <c r="G443" s="72"/>
      <c r="H443" s="72"/>
      <c r="I443" s="72"/>
      <c r="M443" s="72"/>
      <c r="O443" s="72"/>
    </row>
    <row r="444" spans="1:15" ht="12.75" customHeight="1" x14ac:dyDescent="0.2">
      <c r="A444" s="37"/>
      <c r="B444" s="80"/>
      <c r="C444" s="38"/>
      <c r="D444" s="89" t="s">
        <v>233</v>
      </c>
      <c r="E444" s="22"/>
      <c r="F444" s="22">
        <v>54876.665721888014</v>
      </c>
      <c r="G444" s="72"/>
      <c r="H444" s="72"/>
      <c r="I444" s="72"/>
      <c r="M444" s="72"/>
      <c r="O444" s="72"/>
    </row>
    <row r="445" spans="1:15" ht="12.75" customHeight="1" x14ac:dyDescent="0.2">
      <c r="A445" s="39"/>
      <c r="B445" s="75"/>
      <c r="C445" s="40"/>
      <c r="D445" s="89" t="s">
        <v>196</v>
      </c>
      <c r="E445" s="41"/>
      <c r="F445" s="41">
        <v>48784.813217798408</v>
      </c>
      <c r="G445" s="72"/>
      <c r="H445" s="72"/>
      <c r="I445" s="72"/>
      <c r="M445" s="72"/>
      <c r="O445" s="72"/>
    </row>
    <row r="446" spans="1:15" ht="12.75" customHeight="1" x14ac:dyDescent="0.2">
      <c r="A446" s="37"/>
      <c r="B446" s="80"/>
      <c r="C446" s="38"/>
      <c r="D446" s="89" t="s">
        <v>253</v>
      </c>
      <c r="E446" s="22"/>
      <c r="F446" s="22">
        <v>40098.19247337601</v>
      </c>
      <c r="G446" s="72"/>
      <c r="H446" s="72"/>
      <c r="I446" s="72"/>
      <c r="M446" s="72"/>
      <c r="O446" s="72"/>
    </row>
    <row r="447" spans="1:15" ht="12.75" customHeight="1" x14ac:dyDescent="0.2">
      <c r="A447" s="36"/>
      <c r="B447" s="80">
        <v>199</v>
      </c>
      <c r="C447" s="3"/>
      <c r="D447" s="38" t="s">
        <v>249</v>
      </c>
      <c r="E447" s="20">
        <v>1</v>
      </c>
      <c r="F447" s="22"/>
      <c r="G447" s="72"/>
      <c r="H447" s="72"/>
      <c r="I447" s="72"/>
      <c r="M447" s="72"/>
      <c r="O447" s="72"/>
    </row>
    <row r="448" spans="1:15" ht="12.75" customHeight="1" x14ac:dyDescent="0.2">
      <c r="A448" s="37"/>
      <c r="B448" s="80"/>
      <c r="C448" s="38"/>
      <c r="D448" s="38" t="s">
        <v>166</v>
      </c>
      <c r="E448" s="37"/>
      <c r="F448" s="22">
        <v>69436.87604040961</v>
      </c>
      <c r="G448" s="72"/>
      <c r="H448" s="72"/>
      <c r="I448" s="72"/>
      <c r="M448" s="72"/>
      <c r="O448" s="72"/>
    </row>
    <row r="449" spans="1:15" ht="12.75" customHeight="1" x14ac:dyDescent="0.2">
      <c r="A449" s="37"/>
      <c r="B449" s="80"/>
      <c r="C449" s="38"/>
      <c r="D449" s="38" t="s">
        <v>235</v>
      </c>
      <c r="E449" s="37"/>
      <c r="F449" s="22">
        <v>59355.323497612822</v>
      </c>
      <c r="G449" s="72"/>
      <c r="H449" s="72"/>
      <c r="I449" s="72"/>
      <c r="M449" s="72"/>
      <c r="O449" s="72"/>
    </row>
    <row r="450" spans="1:15" ht="12.75" customHeight="1" x14ac:dyDescent="0.2">
      <c r="A450" s="36"/>
      <c r="B450" s="19"/>
      <c r="C450" s="3"/>
      <c r="D450" s="19" t="s">
        <v>193</v>
      </c>
      <c r="E450" s="20"/>
      <c r="F450" s="22">
        <v>54876.665721888014</v>
      </c>
      <c r="G450" s="72"/>
      <c r="H450" s="72"/>
      <c r="I450" s="72"/>
      <c r="M450" s="72"/>
      <c r="O450" s="72"/>
    </row>
    <row r="451" spans="1:15" ht="12.75" customHeight="1" x14ac:dyDescent="0.2">
      <c r="A451" s="37"/>
      <c r="B451" s="80"/>
      <c r="C451" s="38"/>
      <c r="D451" s="38" t="s">
        <v>250</v>
      </c>
      <c r="E451" s="37"/>
      <c r="F451" s="22">
        <v>50736.986127936005</v>
      </c>
      <c r="G451" s="72"/>
      <c r="H451" s="72"/>
      <c r="I451" s="72"/>
      <c r="M451" s="72"/>
      <c r="O451" s="72"/>
    </row>
    <row r="452" spans="1:15" ht="12.75" customHeight="1" x14ac:dyDescent="0.2">
      <c r="A452" s="36"/>
      <c r="B452" s="80">
        <v>200</v>
      </c>
      <c r="C452" s="3"/>
      <c r="D452" s="19" t="s">
        <v>212</v>
      </c>
      <c r="E452" s="20">
        <v>1</v>
      </c>
      <c r="F452" s="22">
        <v>69436.87604040961</v>
      </c>
      <c r="G452" s="72"/>
      <c r="H452" s="72"/>
      <c r="I452" s="72"/>
      <c r="M452" s="72"/>
      <c r="O452" s="72"/>
    </row>
    <row r="453" spans="1:15" ht="12.75" customHeight="1" x14ac:dyDescent="0.2">
      <c r="A453" s="36"/>
      <c r="B453" s="80">
        <v>201</v>
      </c>
      <c r="C453" s="3"/>
      <c r="D453" s="19" t="s">
        <v>213</v>
      </c>
      <c r="E453" s="20">
        <v>1</v>
      </c>
      <c r="F453" s="22">
        <v>64198.565720640006</v>
      </c>
      <c r="G453" s="72"/>
      <c r="H453" s="72"/>
      <c r="I453" s="72"/>
      <c r="M453" s="72"/>
      <c r="O453" s="72"/>
    </row>
    <row r="454" spans="1:15" ht="12.75" customHeight="1" x14ac:dyDescent="0.2">
      <c r="A454" s="36"/>
      <c r="B454" s="80">
        <v>202</v>
      </c>
      <c r="C454" s="3"/>
      <c r="D454" s="19" t="s">
        <v>206</v>
      </c>
      <c r="E454" s="20">
        <v>8</v>
      </c>
      <c r="F454" s="22">
        <v>61729.39011600001</v>
      </c>
      <c r="G454" s="72"/>
      <c r="H454" s="72"/>
      <c r="I454" s="72"/>
      <c r="M454" s="72"/>
      <c r="O454" s="72"/>
    </row>
    <row r="455" spans="1:15" ht="12.75" customHeight="1" x14ac:dyDescent="0.2">
      <c r="A455" s="36"/>
      <c r="B455" s="80">
        <v>203</v>
      </c>
      <c r="C455" s="3"/>
      <c r="D455" s="19" t="s">
        <v>189</v>
      </c>
      <c r="E455" s="20">
        <v>1</v>
      </c>
      <c r="F455" s="22">
        <v>57071.488481568013</v>
      </c>
      <c r="G455" s="72"/>
      <c r="H455" s="72"/>
      <c r="I455" s="72"/>
      <c r="M455" s="72"/>
      <c r="O455" s="72"/>
    </row>
    <row r="456" spans="1:15" ht="12.75" customHeight="1" x14ac:dyDescent="0.2">
      <c r="A456" s="36"/>
      <c r="B456" s="80">
        <v>204</v>
      </c>
      <c r="C456" s="87"/>
      <c r="D456" s="19" t="s">
        <v>8</v>
      </c>
      <c r="E456" s="20">
        <v>5</v>
      </c>
      <c r="F456" s="22">
        <v>54739.515839255902</v>
      </c>
      <c r="G456" s="72"/>
      <c r="H456" s="72"/>
      <c r="I456" s="72"/>
      <c r="M456" s="72"/>
      <c r="O456" s="72"/>
    </row>
    <row r="457" spans="1:15" ht="12.75" customHeight="1" x14ac:dyDescent="0.2">
      <c r="A457" s="36"/>
      <c r="B457" s="80">
        <v>205</v>
      </c>
      <c r="C457" s="3"/>
      <c r="D457" s="19" t="s">
        <v>199</v>
      </c>
      <c r="E457" s="20">
        <v>1</v>
      </c>
      <c r="F457" s="22">
        <v>45104.827057401606</v>
      </c>
      <c r="G457" s="72"/>
      <c r="H457" s="72"/>
      <c r="I457" s="72"/>
      <c r="M457" s="72"/>
      <c r="O457" s="72"/>
    </row>
    <row r="458" spans="1:15" ht="12.75" customHeight="1" x14ac:dyDescent="0.2">
      <c r="A458" s="36"/>
      <c r="B458" s="80"/>
      <c r="C458" s="87"/>
      <c r="D458" s="91" t="s">
        <v>1</v>
      </c>
      <c r="E458" s="21">
        <f>SUM(E344:E457)</f>
        <v>62</v>
      </c>
      <c r="F458" s="22"/>
      <c r="G458" s="21">
        <f>SUM(G344:G457)</f>
        <v>0</v>
      </c>
      <c r="I458" s="21">
        <f>SUM(I344:I457)</f>
        <v>0</v>
      </c>
      <c r="M458" s="72"/>
      <c r="O458" s="72"/>
    </row>
    <row r="459" spans="1:15" ht="12.75" customHeight="1" x14ac:dyDescent="0.2">
      <c r="A459" s="36"/>
      <c r="B459" s="5"/>
      <c r="C459" s="3"/>
      <c r="D459" s="91"/>
      <c r="E459" s="20"/>
      <c r="F459" s="20"/>
      <c r="M459" s="72"/>
      <c r="O459" s="72"/>
    </row>
    <row r="460" spans="1:15" ht="12.75" customHeight="1" x14ac:dyDescent="0.2">
      <c r="A460" s="36"/>
      <c r="B460" s="5"/>
      <c r="C460" s="3"/>
      <c r="D460" s="19" t="s">
        <v>7</v>
      </c>
      <c r="E460" s="20"/>
      <c r="F460" s="20"/>
      <c r="M460" s="72"/>
      <c r="O460" s="72"/>
    </row>
    <row r="461" spans="1:15" ht="12.75" customHeight="1" x14ac:dyDescent="0.2">
      <c r="A461" s="36"/>
      <c r="B461" s="5"/>
      <c r="C461" s="3"/>
      <c r="D461" s="19" t="s">
        <v>3</v>
      </c>
      <c r="E461" s="20"/>
      <c r="F461" s="20"/>
      <c r="M461" s="72"/>
      <c r="O461" s="72"/>
    </row>
    <row r="462" spans="1:15" ht="12.75" customHeight="1" x14ac:dyDescent="0.2">
      <c r="A462" s="36"/>
      <c r="B462" s="80">
        <v>206</v>
      </c>
      <c r="C462" s="87"/>
      <c r="D462" s="19" t="s">
        <v>6</v>
      </c>
      <c r="E462" s="20">
        <v>1</v>
      </c>
      <c r="F462" s="22">
        <v>136821.62455506145</v>
      </c>
      <c r="G462" s="72"/>
      <c r="H462" s="72"/>
      <c r="I462" s="72"/>
      <c r="M462" s="72"/>
      <c r="O462" s="72"/>
    </row>
    <row r="463" spans="1:15" ht="12.75" customHeight="1" x14ac:dyDescent="0.2">
      <c r="A463" s="36"/>
      <c r="B463" s="80">
        <v>207</v>
      </c>
      <c r="C463" s="87"/>
      <c r="D463" s="19" t="s">
        <v>5</v>
      </c>
      <c r="E463" s="20">
        <v>3</v>
      </c>
      <c r="F463" s="22">
        <v>112814.95161292609</v>
      </c>
      <c r="G463" s="72"/>
      <c r="H463" s="72"/>
      <c r="I463" s="72"/>
      <c r="M463" s="72"/>
      <c r="O463" s="72"/>
    </row>
    <row r="464" spans="1:15" ht="12.75" customHeight="1" x14ac:dyDescent="0.2">
      <c r="A464" s="36"/>
      <c r="B464" s="80">
        <v>208</v>
      </c>
      <c r="C464" s="87"/>
      <c r="D464" s="19" t="s">
        <v>242</v>
      </c>
      <c r="E464" s="20">
        <v>9</v>
      </c>
      <c r="F464" s="22">
        <v>111774.62896768954</v>
      </c>
      <c r="G464" s="72"/>
      <c r="H464" s="72"/>
      <c r="I464" s="72"/>
      <c r="M464" s="72"/>
      <c r="O464" s="72"/>
    </row>
    <row r="465" spans="1:15" ht="12.75" customHeight="1" x14ac:dyDescent="0.2">
      <c r="A465" s="36"/>
      <c r="B465" s="97"/>
      <c r="C465" s="87"/>
      <c r="D465" s="91" t="s">
        <v>1</v>
      </c>
      <c r="E465" s="21">
        <f>SUM(E462:E464)</f>
        <v>13</v>
      </c>
      <c r="F465" s="22"/>
      <c r="G465" s="21">
        <f>SUM(G462:G464)</f>
        <v>0</v>
      </c>
      <c r="I465" s="21">
        <f>SUM(I462:I464)</f>
        <v>0</v>
      </c>
      <c r="M465" s="72"/>
      <c r="O465" s="72"/>
    </row>
    <row r="466" spans="1:15" ht="12.75" customHeight="1" x14ac:dyDescent="0.2">
      <c r="A466" s="36"/>
      <c r="B466" s="98"/>
      <c r="C466" s="3"/>
      <c r="D466" s="91"/>
      <c r="E466" s="20"/>
      <c r="F466" s="20"/>
      <c r="M466" s="72"/>
      <c r="O466" s="72"/>
    </row>
    <row r="467" spans="1:15" ht="12.75" customHeight="1" x14ac:dyDescent="0.2">
      <c r="A467" s="36"/>
      <c r="B467" s="5"/>
      <c r="C467" s="8"/>
      <c r="D467" s="7" t="s">
        <v>4</v>
      </c>
      <c r="E467" s="99"/>
      <c r="F467" s="20"/>
      <c r="G467" s="72"/>
      <c r="H467" s="72"/>
      <c r="I467" s="72"/>
      <c r="M467" s="72"/>
      <c r="O467" s="72"/>
    </row>
    <row r="468" spans="1:15" ht="12.75" customHeight="1" x14ac:dyDescent="0.2">
      <c r="A468" s="36"/>
      <c r="B468" s="5"/>
      <c r="C468" s="17"/>
      <c r="D468" s="19" t="s">
        <v>3</v>
      </c>
      <c r="E468" s="20"/>
      <c r="F468" s="20"/>
      <c r="G468" s="72"/>
      <c r="H468" s="72"/>
      <c r="I468" s="72"/>
      <c r="M468" s="72"/>
      <c r="O468" s="72"/>
    </row>
    <row r="469" spans="1:15" ht="12.75" customHeight="1" x14ac:dyDescent="0.2">
      <c r="A469" s="36"/>
      <c r="B469" s="80">
        <v>209</v>
      </c>
      <c r="C469" s="17"/>
      <c r="D469" s="19" t="s">
        <v>240</v>
      </c>
      <c r="E469" s="20">
        <v>62</v>
      </c>
      <c r="F469" s="22">
        <v>109798.50328624195</v>
      </c>
      <c r="G469" s="72"/>
      <c r="H469" s="72"/>
      <c r="I469" s="72"/>
      <c r="M469" s="72"/>
      <c r="O469" s="72"/>
    </row>
    <row r="470" spans="1:15" ht="12.75" customHeight="1" x14ac:dyDescent="0.2">
      <c r="A470" s="36"/>
      <c r="B470" s="80">
        <v>210</v>
      </c>
      <c r="C470" s="17"/>
      <c r="D470" s="19" t="s">
        <v>241</v>
      </c>
      <c r="E470" s="20">
        <v>68</v>
      </c>
      <c r="F470" s="22">
        <v>34082.264712356548</v>
      </c>
      <c r="G470" s="72"/>
      <c r="H470" s="72"/>
      <c r="I470" s="72"/>
      <c r="M470" s="72"/>
      <c r="O470" s="72"/>
    </row>
    <row r="471" spans="1:15" ht="12.75" customHeight="1" x14ac:dyDescent="0.2">
      <c r="A471" s="36"/>
      <c r="B471" s="84"/>
      <c r="C471" s="17"/>
      <c r="D471" s="91" t="s">
        <v>1</v>
      </c>
      <c r="E471" s="21">
        <f>SUM(E469:E470)</f>
        <v>130</v>
      </c>
      <c r="F471" s="22"/>
      <c r="G471" s="21">
        <f>SUM(G469:G470)</f>
        <v>0</v>
      </c>
      <c r="I471" s="21">
        <f>SUM(I469:I470)</f>
        <v>0</v>
      </c>
      <c r="M471" s="72"/>
      <c r="O471" s="72"/>
    </row>
    <row r="472" spans="1:15" ht="12.75" customHeight="1" x14ac:dyDescent="0.2">
      <c r="A472" s="36"/>
      <c r="B472" s="84"/>
      <c r="C472" s="17"/>
      <c r="D472" s="91"/>
      <c r="E472" s="20"/>
      <c r="F472" s="22"/>
      <c r="M472" s="72"/>
      <c r="O472" s="72"/>
    </row>
    <row r="473" spans="1:15" ht="12.75" customHeight="1" x14ac:dyDescent="0.2">
      <c r="A473" s="36"/>
      <c r="B473" s="5"/>
      <c r="C473" s="17"/>
      <c r="D473" s="19" t="s">
        <v>264</v>
      </c>
      <c r="E473" s="21">
        <f>E458+E465+E471</f>
        <v>205</v>
      </c>
      <c r="F473" s="20"/>
      <c r="G473" s="21">
        <f>G458+G465+G471</f>
        <v>0</v>
      </c>
      <c r="I473" s="21">
        <f>I458+I465+I471</f>
        <v>0</v>
      </c>
      <c r="M473" s="72"/>
      <c r="O473" s="72"/>
    </row>
    <row r="474" spans="1:15" ht="12.75" customHeight="1" x14ac:dyDescent="0.2">
      <c r="A474" s="36"/>
      <c r="B474" s="5"/>
      <c r="C474" s="17"/>
      <c r="D474" s="19"/>
      <c r="E474" s="20"/>
      <c r="F474" s="20"/>
      <c r="M474" s="72"/>
      <c r="O474" s="72"/>
    </row>
    <row r="475" spans="1:15" ht="12.75" customHeight="1" x14ac:dyDescent="0.2">
      <c r="A475" s="36"/>
      <c r="B475" s="84"/>
      <c r="C475" s="17"/>
      <c r="D475" s="96" t="s">
        <v>272</v>
      </c>
      <c r="E475" s="20"/>
      <c r="F475" s="22"/>
      <c r="M475" s="72"/>
      <c r="O475" s="72"/>
    </row>
    <row r="476" spans="1:15" ht="12.75" customHeight="1" x14ac:dyDescent="0.2">
      <c r="A476" s="36"/>
      <c r="B476" s="84"/>
      <c r="C476" s="17"/>
      <c r="D476" s="96"/>
      <c r="E476" s="20"/>
      <c r="F476" s="22"/>
      <c r="M476" s="72"/>
      <c r="O476" s="72"/>
    </row>
    <row r="477" spans="1:15" ht="12.75" customHeight="1" x14ac:dyDescent="0.2">
      <c r="A477" s="36"/>
      <c r="B477" s="5"/>
      <c r="C477" s="17"/>
      <c r="D477" s="19" t="s">
        <v>7</v>
      </c>
      <c r="E477" s="20"/>
      <c r="F477" s="20"/>
      <c r="M477" s="72"/>
      <c r="O477" s="72"/>
    </row>
    <row r="478" spans="1:15" ht="12.75" customHeight="1" x14ac:dyDescent="0.2">
      <c r="A478" s="36"/>
      <c r="B478" s="5"/>
      <c r="C478" s="17"/>
      <c r="D478" s="19" t="s">
        <v>16</v>
      </c>
      <c r="E478" s="20"/>
      <c r="F478" s="20"/>
      <c r="M478" s="72"/>
      <c r="O478" s="72"/>
    </row>
    <row r="479" spans="1:15" ht="12.75" customHeight="1" x14ac:dyDescent="0.25">
      <c r="A479" s="108"/>
      <c r="B479" s="80">
        <v>211</v>
      </c>
      <c r="C479" s="109"/>
      <c r="D479" s="19" t="s">
        <v>84</v>
      </c>
      <c r="E479" s="73">
        <v>1</v>
      </c>
      <c r="F479" s="110"/>
      <c r="G479" s="72"/>
      <c r="H479" s="72"/>
      <c r="I479" s="72"/>
      <c r="M479" s="72"/>
      <c r="O479" s="72"/>
    </row>
    <row r="480" spans="1:15" ht="12.75" customHeight="1" x14ac:dyDescent="0.25">
      <c r="A480" s="108"/>
      <c r="B480" s="111"/>
      <c r="C480" s="109"/>
      <c r="D480" s="19" t="s">
        <v>279</v>
      </c>
      <c r="E480" s="73"/>
      <c r="F480" s="112">
        <v>213927.65467287469</v>
      </c>
      <c r="G480" s="72"/>
      <c r="H480" s="72"/>
      <c r="I480" s="72"/>
      <c r="M480" s="72"/>
      <c r="O480" s="72"/>
    </row>
    <row r="481" spans="1:15" ht="12.75" customHeight="1" x14ac:dyDescent="0.25">
      <c r="A481" s="108"/>
      <c r="B481" s="111"/>
      <c r="C481" s="109"/>
      <c r="D481" s="19" t="s">
        <v>280</v>
      </c>
      <c r="E481" s="73"/>
      <c r="F481" s="112">
        <v>186892.16636934137</v>
      </c>
      <c r="G481" s="72"/>
      <c r="H481" s="72"/>
      <c r="I481" s="72"/>
      <c r="M481" s="72"/>
      <c r="O481" s="72"/>
    </row>
    <row r="482" spans="1:15" ht="12.75" customHeight="1" x14ac:dyDescent="0.25">
      <c r="A482" s="108"/>
      <c r="B482" s="111"/>
      <c r="C482" s="109"/>
      <c r="D482" s="19" t="s">
        <v>87</v>
      </c>
      <c r="E482" s="73"/>
      <c r="F482" s="112">
        <v>172738.17686834506</v>
      </c>
      <c r="G482" s="72"/>
      <c r="H482" s="72"/>
      <c r="I482" s="72"/>
      <c r="M482" s="72"/>
      <c r="O482" s="72"/>
    </row>
    <row r="483" spans="1:15" ht="12.75" customHeight="1" x14ac:dyDescent="0.25">
      <c r="A483" s="108"/>
      <c r="B483" s="111"/>
      <c r="C483" s="109"/>
      <c r="D483" s="19" t="s">
        <v>88</v>
      </c>
      <c r="E483" s="73"/>
      <c r="F483" s="112">
        <v>140094.37853678671</v>
      </c>
      <c r="G483" s="72"/>
      <c r="H483" s="72"/>
      <c r="I483" s="72"/>
      <c r="M483" s="72"/>
      <c r="O483" s="72"/>
    </row>
    <row r="484" spans="1:15" ht="12.75" customHeight="1" x14ac:dyDescent="0.25">
      <c r="A484" s="108"/>
      <c r="B484" s="111"/>
      <c r="C484" s="109"/>
      <c r="D484" s="19" t="s">
        <v>89</v>
      </c>
      <c r="E484" s="73"/>
      <c r="F484" s="112">
        <v>126956.20721017434</v>
      </c>
      <c r="G484" s="72"/>
      <c r="H484" s="72"/>
      <c r="I484" s="72"/>
      <c r="M484" s="72"/>
      <c r="O484" s="72"/>
    </row>
    <row r="485" spans="1:15" ht="12.75" customHeight="1" x14ac:dyDescent="0.25">
      <c r="A485" s="108"/>
      <c r="B485" s="111"/>
      <c r="C485" s="109"/>
      <c r="D485" s="19" t="s">
        <v>313</v>
      </c>
      <c r="E485" s="73"/>
      <c r="F485" s="112">
        <v>118680</v>
      </c>
      <c r="G485" s="72"/>
      <c r="H485" s="72"/>
      <c r="I485" s="72"/>
      <c r="M485" s="72"/>
      <c r="O485" s="72"/>
    </row>
    <row r="486" spans="1:15" ht="12.75" customHeight="1" x14ac:dyDescent="0.25">
      <c r="A486" s="108"/>
      <c r="B486" s="111"/>
      <c r="C486" s="109"/>
      <c r="D486" s="19" t="s">
        <v>90</v>
      </c>
      <c r="E486" s="73"/>
      <c r="F486" s="112">
        <v>109535.92073693877</v>
      </c>
      <c r="G486" s="72"/>
      <c r="H486" s="72"/>
      <c r="I486" s="72"/>
      <c r="M486" s="72"/>
      <c r="O486" s="72"/>
    </row>
    <row r="487" spans="1:15" ht="12.75" customHeight="1" x14ac:dyDescent="0.2">
      <c r="A487" s="37"/>
      <c r="B487" s="80">
        <v>212</v>
      </c>
      <c r="C487" s="38"/>
      <c r="D487" s="19" t="s">
        <v>281</v>
      </c>
      <c r="E487" s="37">
        <v>2</v>
      </c>
      <c r="F487" s="22"/>
      <c r="G487" s="72"/>
      <c r="H487" s="72"/>
      <c r="I487" s="72"/>
      <c r="M487" s="72"/>
      <c r="O487" s="72"/>
    </row>
    <row r="488" spans="1:15" ht="12.75" customHeight="1" x14ac:dyDescent="0.2">
      <c r="A488" s="37"/>
      <c r="B488" s="75"/>
      <c r="C488" s="38"/>
      <c r="D488" s="19" t="s">
        <v>282</v>
      </c>
      <c r="E488" s="37"/>
      <c r="F488" s="22">
        <v>207404.11554952347</v>
      </c>
      <c r="G488" s="72"/>
      <c r="H488" s="72"/>
      <c r="I488" s="72"/>
      <c r="M488" s="72"/>
      <c r="O488" s="72"/>
    </row>
    <row r="489" spans="1:15" ht="12.75" customHeight="1" x14ac:dyDescent="0.2">
      <c r="A489" s="37"/>
      <c r="B489" s="114"/>
      <c r="C489" s="38"/>
      <c r="D489" s="19" t="s">
        <v>283</v>
      </c>
      <c r="E489" s="37"/>
      <c r="F489" s="22">
        <v>133122.02952063316</v>
      </c>
      <c r="G489" s="72"/>
      <c r="H489" s="72"/>
      <c r="I489" s="72"/>
      <c r="M489" s="72"/>
      <c r="O489" s="72"/>
    </row>
    <row r="490" spans="1:15" ht="12.75" customHeight="1" x14ac:dyDescent="0.2">
      <c r="A490" s="37"/>
      <c r="B490" s="114"/>
      <c r="C490" s="38"/>
      <c r="D490" s="19" t="s">
        <v>100</v>
      </c>
      <c r="E490" s="37"/>
      <c r="F490" s="22">
        <v>132901.15581663966</v>
      </c>
      <c r="G490" s="72"/>
      <c r="H490" s="72"/>
      <c r="I490" s="72"/>
      <c r="M490" s="72"/>
      <c r="O490" s="72"/>
    </row>
    <row r="491" spans="1:15" ht="12.75" customHeight="1" x14ac:dyDescent="0.2">
      <c r="A491" s="37"/>
      <c r="B491" s="114"/>
      <c r="C491" s="38"/>
      <c r="D491" s="19" t="s">
        <v>284</v>
      </c>
      <c r="E491" s="37"/>
      <c r="F491" s="22">
        <v>126955.51033234609</v>
      </c>
      <c r="G491" s="72"/>
      <c r="H491" s="72"/>
      <c r="I491" s="72"/>
      <c r="M491" s="72"/>
      <c r="O491" s="72"/>
    </row>
    <row r="492" spans="1:15" ht="12.75" customHeight="1" x14ac:dyDescent="0.2">
      <c r="A492" s="37"/>
      <c r="B492" s="114"/>
      <c r="C492" s="38"/>
      <c r="D492" s="19" t="s">
        <v>285</v>
      </c>
      <c r="E492" s="37"/>
      <c r="F492" s="22">
        <v>125461.23834529339</v>
      </c>
      <c r="G492" s="72"/>
      <c r="H492" s="72"/>
      <c r="I492" s="72"/>
      <c r="M492" s="72"/>
      <c r="O492" s="72"/>
    </row>
    <row r="493" spans="1:15" ht="12.75" customHeight="1" x14ac:dyDescent="0.2">
      <c r="A493" s="37"/>
      <c r="B493" s="114"/>
      <c r="C493" s="38"/>
      <c r="D493" s="19" t="s">
        <v>286</v>
      </c>
      <c r="E493" s="37"/>
      <c r="F493" s="22">
        <v>125460.56176487764</v>
      </c>
      <c r="G493" s="72"/>
      <c r="H493" s="72"/>
      <c r="I493" s="72"/>
      <c r="M493" s="72"/>
      <c r="O493" s="72"/>
    </row>
    <row r="494" spans="1:15" ht="12.75" customHeight="1" x14ac:dyDescent="0.2">
      <c r="A494" s="37"/>
      <c r="B494" s="114"/>
      <c r="C494" s="38"/>
      <c r="D494" s="19" t="s">
        <v>335</v>
      </c>
      <c r="E494" s="37"/>
      <c r="F494" s="22">
        <v>123805.80506429408</v>
      </c>
      <c r="G494" s="72"/>
      <c r="H494" s="72"/>
      <c r="I494" s="72"/>
      <c r="M494" s="72"/>
      <c r="O494" s="72"/>
    </row>
    <row r="495" spans="1:15" ht="12.75" customHeight="1" x14ac:dyDescent="0.2">
      <c r="A495" s="37"/>
      <c r="B495" s="114"/>
      <c r="C495" s="38"/>
      <c r="D495" s="19" t="s">
        <v>287</v>
      </c>
      <c r="E495" s="37"/>
      <c r="F495" s="22">
        <v>123805.80506429408</v>
      </c>
      <c r="G495" s="72"/>
      <c r="H495" s="72"/>
      <c r="I495" s="72"/>
      <c r="M495" s="72"/>
      <c r="O495" s="72"/>
    </row>
    <row r="496" spans="1:15" ht="12.75" customHeight="1" x14ac:dyDescent="0.2">
      <c r="A496" s="37"/>
      <c r="B496" s="114"/>
      <c r="C496" s="38"/>
      <c r="D496" s="19" t="s">
        <v>288</v>
      </c>
      <c r="E496" s="37"/>
      <c r="F496" s="22">
        <v>122387.23207100875</v>
      </c>
      <c r="G496" s="72"/>
      <c r="H496" s="72"/>
      <c r="I496" s="72"/>
      <c r="M496" s="72"/>
      <c r="O496" s="72"/>
    </row>
    <row r="497" spans="1:15" ht="12.75" customHeight="1" x14ac:dyDescent="0.2">
      <c r="A497" s="37"/>
      <c r="B497" s="114"/>
      <c r="C497" s="38"/>
      <c r="D497" s="19" t="s">
        <v>289</v>
      </c>
      <c r="E497" s="37"/>
      <c r="F497" s="22">
        <v>112474.98004032002</v>
      </c>
      <c r="G497" s="72"/>
      <c r="H497" s="72"/>
      <c r="I497" s="72"/>
      <c r="M497" s="72"/>
      <c r="O497" s="72"/>
    </row>
    <row r="498" spans="1:15" ht="12.75" customHeight="1" x14ac:dyDescent="0.2">
      <c r="A498" s="37"/>
      <c r="B498" s="114"/>
      <c r="C498" s="38"/>
      <c r="D498" s="19" t="s">
        <v>44</v>
      </c>
      <c r="E498" s="37"/>
      <c r="F498" s="22">
        <v>110018.60690607018</v>
      </c>
      <c r="G498" s="72"/>
      <c r="H498" s="72"/>
      <c r="I498" s="72"/>
      <c r="M498" s="72"/>
      <c r="O498" s="72"/>
    </row>
    <row r="499" spans="1:15" ht="12.75" customHeight="1" x14ac:dyDescent="0.2">
      <c r="A499" s="37"/>
      <c r="B499" s="114"/>
      <c r="C499" s="38"/>
      <c r="D499" s="19" t="s">
        <v>290</v>
      </c>
      <c r="E499" s="37"/>
      <c r="F499" s="22">
        <v>108924.9504637038</v>
      </c>
      <c r="G499" s="72"/>
      <c r="H499" s="72"/>
      <c r="I499" s="72"/>
      <c r="M499" s="72"/>
      <c r="O499" s="72"/>
    </row>
    <row r="500" spans="1:15" ht="12.75" customHeight="1" x14ac:dyDescent="0.2">
      <c r="A500" s="37"/>
      <c r="B500" s="114"/>
      <c r="C500" s="38"/>
      <c r="D500" s="19" t="s">
        <v>336</v>
      </c>
      <c r="E500" s="37"/>
      <c r="F500" s="22">
        <v>106893.96512630401</v>
      </c>
      <c r="G500" s="72"/>
      <c r="H500" s="72"/>
      <c r="I500" s="72"/>
      <c r="M500" s="72"/>
      <c r="O500" s="72"/>
    </row>
    <row r="501" spans="1:15" ht="12.75" customHeight="1" x14ac:dyDescent="0.2">
      <c r="A501" s="37"/>
      <c r="B501" s="114"/>
      <c r="C501" s="38"/>
      <c r="D501" s="19" t="s">
        <v>337</v>
      </c>
      <c r="E501" s="37"/>
      <c r="F501" s="22">
        <v>104736.43728269488</v>
      </c>
      <c r="G501" s="72"/>
      <c r="H501" s="72"/>
      <c r="I501" s="72"/>
      <c r="M501" s="72"/>
      <c r="O501" s="72"/>
    </row>
    <row r="502" spans="1:15" ht="12.75" customHeight="1" x14ac:dyDescent="0.2">
      <c r="A502" s="37"/>
      <c r="B502" s="114"/>
      <c r="C502" s="38"/>
      <c r="D502" s="19" t="s">
        <v>117</v>
      </c>
      <c r="E502" s="37"/>
      <c r="F502" s="22">
        <v>100789.85232604042</v>
      </c>
      <c r="G502" s="72"/>
      <c r="H502" s="72"/>
      <c r="I502" s="72"/>
      <c r="M502" s="72"/>
      <c r="O502" s="72"/>
    </row>
    <row r="503" spans="1:15" ht="12.75" customHeight="1" x14ac:dyDescent="0.2">
      <c r="A503" s="37"/>
      <c r="B503" s="114"/>
      <c r="C503" s="38"/>
      <c r="D503" s="19" t="s">
        <v>126</v>
      </c>
      <c r="E503" s="37"/>
      <c r="F503" s="22">
        <v>100708.20834978748</v>
      </c>
      <c r="G503" s="72"/>
      <c r="H503" s="72"/>
      <c r="I503" s="72"/>
      <c r="M503" s="72"/>
      <c r="O503" s="72"/>
    </row>
    <row r="504" spans="1:15" ht="12.75" customHeight="1" x14ac:dyDescent="0.2">
      <c r="A504" s="37"/>
      <c r="B504" s="114"/>
      <c r="C504" s="38"/>
      <c r="D504" s="19" t="s">
        <v>291</v>
      </c>
      <c r="E504" s="37"/>
      <c r="F504" s="22">
        <v>100708.20834978748</v>
      </c>
      <c r="G504" s="72"/>
      <c r="H504" s="72"/>
      <c r="I504" s="72"/>
      <c r="M504" s="72"/>
      <c r="O504" s="72"/>
    </row>
    <row r="505" spans="1:15" ht="12.75" customHeight="1" x14ac:dyDescent="0.2">
      <c r="A505" s="37"/>
      <c r="B505" s="114"/>
      <c r="C505" s="38"/>
      <c r="D505" s="19" t="s">
        <v>292</v>
      </c>
      <c r="E505" s="37"/>
      <c r="F505" s="22">
        <v>100708.22298193922</v>
      </c>
      <c r="G505" s="72"/>
      <c r="H505" s="72"/>
      <c r="I505" s="72"/>
      <c r="M505" s="72"/>
      <c r="O505" s="72"/>
    </row>
    <row r="506" spans="1:15" ht="12.75" customHeight="1" x14ac:dyDescent="0.2">
      <c r="A506" s="37"/>
      <c r="B506" s="114"/>
      <c r="C506" s="38"/>
      <c r="D506" s="19" t="s">
        <v>127</v>
      </c>
      <c r="E506" s="37"/>
      <c r="F506" s="22">
        <v>100708.20834978748</v>
      </c>
      <c r="G506" s="72"/>
      <c r="H506" s="72"/>
      <c r="I506" s="72"/>
      <c r="M506" s="72"/>
      <c r="O506" s="72"/>
    </row>
    <row r="507" spans="1:15" ht="12.75" customHeight="1" x14ac:dyDescent="0.2">
      <c r="A507" s="37"/>
      <c r="B507" s="114"/>
      <c r="C507" s="38"/>
      <c r="D507" s="19" t="s">
        <v>293</v>
      </c>
      <c r="E507" s="37"/>
      <c r="F507" s="22">
        <v>99493.477056000003</v>
      </c>
      <c r="G507" s="72"/>
      <c r="H507" s="72"/>
      <c r="I507" s="72"/>
      <c r="M507" s="72"/>
      <c r="O507" s="72"/>
    </row>
    <row r="508" spans="1:15" ht="12.75" customHeight="1" x14ac:dyDescent="0.2">
      <c r="A508" s="37"/>
      <c r="B508" s="114"/>
      <c r="C508" s="38"/>
      <c r="D508" s="19" t="s">
        <v>129</v>
      </c>
      <c r="E508" s="37"/>
      <c r="F508" s="22">
        <v>96834.051097225703</v>
      </c>
      <c r="G508" s="72"/>
      <c r="H508" s="72"/>
      <c r="I508" s="72"/>
      <c r="M508" s="72"/>
      <c r="O508" s="72"/>
    </row>
    <row r="509" spans="1:15" ht="12.75" customHeight="1" x14ac:dyDescent="0.2">
      <c r="A509" s="37"/>
      <c r="B509" s="114"/>
      <c r="C509" s="38"/>
      <c r="D509" s="19" t="s">
        <v>219</v>
      </c>
      <c r="E509" s="37"/>
      <c r="F509" s="22">
        <v>96834.051097225703</v>
      </c>
      <c r="G509" s="72"/>
      <c r="H509" s="72"/>
      <c r="I509" s="72"/>
      <c r="M509" s="72"/>
      <c r="O509" s="72"/>
    </row>
    <row r="510" spans="1:15" ht="12.75" customHeight="1" x14ac:dyDescent="0.2">
      <c r="A510" s="37"/>
      <c r="B510" s="114"/>
      <c r="C510" s="38"/>
      <c r="D510" s="19" t="s">
        <v>294</v>
      </c>
      <c r="E510" s="37"/>
      <c r="F510" s="22">
        <v>95330.27138474799</v>
      </c>
      <c r="G510" s="72"/>
      <c r="H510" s="72"/>
      <c r="I510" s="72"/>
      <c r="M510" s="72"/>
      <c r="O510" s="72"/>
    </row>
    <row r="511" spans="1:15" ht="12.75" customHeight="1" x14ac:dyDescent="0.2">
      <c r="A511" s="37"/>
      <c r="B511" s="114"/>
      <c r="C511" s="38"/>
      <c r="D511" s="19" t="s">
        <v>295</v>
      </c>
      <c r="E511" s="37"/>
      <c r="F511" s="22">
        <v>95329.593249545054</v>
      </c>
      <c r="G511" s="72"/>
      <c r="H511" s="72"/>
      <c r="I511" s="72"/>
      <c r="M511" s="72"/>
      <c r="O511" s="72"/>
    </row>
    <row r="512" spans="1:15" ht="12.75" customHeight="1" x14ac:dyDescent="0.2">
      <c r="A512" s="37"/>
      <c r="B512" s="114"/>
      <c r="C512" s="38"/>
      <c r="D512" s="19" t="s">
        <v>321</v>
      </c>
      <c r="E512" s="37"/>
      <c r="F512" s="22">
        <v>93110.237984356034</v>
      </c>
      <c r="G512" s="72"/>
      <c r="H512" s="72"/>
      <c r="I512" s="72"/>
      <c r="M512" s="72"/>
      <c r="O512" s="72"/>
    </row>
    <row r="513" spans="1:15" ht="12.75" customHeight="1" x14ac:dyDescent="0.2">
      <c r="A513" s="37"/>
      <c r="B513" s="114"/>
      <c r="C513" s="38"/>
      <c r="D513" s="19" t="s">
        <v>296</v>
      </c>
      <c r="E513" s="37"/>
      <c r="F513" s="22">
        <v>93110.237984356034</v>
      </c>
      <c r="G513" s="72"/>
      <c r="H513" s="72"/>
      <c r="I513" s="72"/>
      <c r="M513" s="72"/>
      <c r="O513" s="72"/>
    </row>
    <row r="514" spans="1:15" ht="12.75" customHeight="1" x14ac:dyDescent="0.2">
      <c r="A514" s="37"/>
      <c r="B514" s="114"/>
      <c r="C514" s="38"/>
      <c r="D514" s="19" t="s">
        <v>130</v>
      </c>
      <c r="E514" s="37"/>
      <c r="F514" s="22">
        <v>93110.237984356034</v>
      </c>
      <c r="G514" s="72"/>
      <c r="H514" s="72"/>
      <c r="I514" s="72"/>
      <c r="M514" s="72"/>
      <c r="O514" s="72"/>
    </row>
    <row r="515" spans="1:15" ht="12.75" customHeight="1" x14ac:dyDescent="0.2">
      <c r="A515" s="37"/>
      <c r="B515" s="114"/>
      <c r="C515" s="38"/>
      <c r="D515" s="19" t="s">
        <v>297</v>
      </c>
      <c r="E515" s="37"/>
      <c r="F515" s="22">
        <v>91166.054399999994</v>
      </c>
      <c r="G515" s="72"/>
      <c r="H515" s="72"/>
      <c r="I515" s="72"/>
      <c r="M515" s="72"/>
      <c r="O515" s="72"/>
    </row>
    <row r="516" spans="1:15" ht="12.75" customHeight="1" x14ac:dyDescent="0.2">
      <c r="A516" s="37"/>
      <c r="B516" s="114"/>
      <c r="C516" s="38"/>
      <c r="D516" s="19" t="s">
        <v>225</v>
      </c>
      <c r="E516" s="37"/>
      <c r="F516" s="22">
        <v>89529.313929871423</v>
      </c>
      <c r="G516" s="72"/>
      <c r="H516" s="72"/>
      <c r="I516" s="72"/>
      <c r="M516" s="72"/>
      <c r="O516" s="72"/>
    </row>
    <row r="517" spans="1:15" ht="12.75" customHeight="1" x14ac:dyDescent="0.2">
      <c r="A517" s="37"/>
      <c r="B517" s="114"/>
      <c r="C517" s="38"/>
      <c r="D517" s="19" t="s">
        <v>298</v>
      </c>
      <c r="E517" s="37"/>
      <c r="F517" s="22">
        <v>89529.313929871423</v>
      </c>
      <c r="G517" s="72"/>
      <c r="H517" s="72"/>
      <c r="I517" s="72"/>
      <c r="M517" s="72"/>
      <c r="O517" s="72"/>
    </row>
    <row r="518" spans="1:15" ht="12.75" customHeight="1" x14ac:dyDescent="0.2">
      <c r="A518" s="37"/>
      <c r="B518" s="114"/>
      <c r="C518" s="38"/>
      <c r="D518" s="19" t="s">
        <v>299</v>
      </c>
      <c r="E518" s="37"/>
      <c r="F518" s="22">
        <v>89529.313929871423</v>
      </c>
      <c r="G518" s="72"/>
      <c r="H518" s="72"/>
      <c r="I518" s="72"/>
      <c r="M518" s="72"/>
      <c r="O518" s="72"/>
    </row>
    <row r="519" spans="1:15" ht="12.75" customHeight="1" x14ac:dyDescent="0.2">
      <c r="A519" s="37"/>
      <c r="B519" s="114"/>
      <c r="C519" s="38"/>
      <c r="D519" s="19" t="s">
        <v>133</v>
      </c>
      <c r="E519" s="37"/>
      <c r="F519" s="22">
        <v>86085.066366015963</v>
      </c>
      <c r="G519" s="72"/>
      <c r="H519" s="72"/>
      <c r="I519" s="72"/>
      <c r="M519" s="72"/>
      <c r="O519" s="72"/>
    </row>
    <row r="520" spans="1:15" ht="12.75" customHeight="1" x14ac:dyDescent="0.2">
      <c r="A520" s="37"/>
      <c r="B520" s="114"/>
      <c r="C520" s="38"/>
      <c r="D520" s="19" t="s">
        <v>269</v>
      </c>
      <c r="E520" s="37"/>
      <c r="F520" s="22">
        <v>86085.066366015963</v>
      </c>
      <c r="G520" s="72"/>
      <c r="H520" s="72"/>
      <c r="I520" s="72"/>
      <c r="M520" s="72"/>
      <c r="O520" s="72"/>
    </row>
    <row r="521" spans="1:15" ht="12.75" customHeight="1" x14ac:dyDescent="0.2">
      <c r="A521" s="37"/>
      <c r="B521" s="114"/>
      <c r="C521" s="38"/>
      <c r="D521" s="19" t="s">
        <v>300</v>
      </c>
      <c r="E521" s="37"/>
      <c r="F521" s="22">
        <v>84479.947366060806</v>
      </c>
      <c r="G521" s="72"/>
      <c r="H521" s="72"/>
      <c r="I521" s="72"/>
      <c r="M521" s="72"/>
      <c r="O521" s="72"/>
    </row>
    <row r="522" spans="1:15" ht="12.75" customHeight="1" x14ac:dyDescent="0.2">
      <c r="A522" s="37"/>
      <c r="B522" s="114"/>
      <c r="C522" s="38"/>
      <c r="D522" s="19" t="s">
        <v>136</v>
      </c>
      <c r="E522" s="37"/>
      <c r="F522" s="22">
        <v>82775.010265687364</v>
      </c>
      <c r="G522" s="72"/>
      <c r="H522" s="72"/>
      <c r="I522" s="72"/>
      <c r="M522" s="72"/>
      <c r="O522" s="72"/>
    </row>
    <row r="523" spans="1:15" ht="12.75" customHeight="1" x14ac:dyDescent="0.2">
      <c r="A523" s="37"/>
      <c r="B523" s="114"/>
      <c r="C523" s="38"/>
      <c r="D523" s="19" t="s">
        <v>137</v>
      </c>
      <c r="E523" s="37"/>
      <c r="F523" s="22">
        <v>82775.010265687364</v>
      </c>
      <c r="G523" s="72"/>
      <c r="H523" s="72"/>
      <c r="I523" s="72"/>
      <c r="M523" s="72"/>
      <c r="O523" s="72"/>
    </row>
    <row r="524" spans="1:15" ht="12.75" customHeight="1" x14ac:dyDescent="0.2">
      <c r="A524" s="37"/>
      <c r="B524" s="114"/>
      <c r="C524" s="38"/>
      <c r="D524" s="19" t="s">
        <v>226</v>
      </c>
      <c r="E524" s="37"/>
      <c r="F524" s="22">
        <v>79590.448034027373</v>
      </c>
      <c r="G524" s="72"/>
      <c r="H524" s="72"/>
      <c r="I524" s="72"/>
      <c r="M524" s="72"/>
      <c r="O524" s="72"/>
    </row>
    <row r="525" spans="1:15" ht="12.75" customHeight="1" x14ac:dyDescent="0.2">
      <c r="A525" s="37"/>
      <c r="B525" s="114"/>
      <c r="C525" s="38"/>
      <c r="D525" s="19" t="s">
        <v>147</v>
      </c>
      <c r="E525" s="37"/>
      <c r="F525" s="22">
        <v>79590.448034027373</v>
      </c>
      <c r="G525" s="72"/>
      <c r="H525" s="72"/>
      <c r="I525" s="72"/>
      <c r="M525" s="72"/>
      <c r="O525" s="72"/>
    </row>
    <row r="526" spans="1:15" ht="12.75" customHeight="1" x14ac:dyDescent="0.2">
      <c r="A526" s="37"/>
      <c r="B526" s="114"/>
      <c r="C526" s="38"/>
      <c r="D526" s="19" t="s">
        <v>237</v>
      </c>
      <c r="E526" s="37"/>
      <c r="F526" s="22">
        <v>79590.448034027373</v>
      </c>
      <c r="G526" s="72"/>
      <c r="H526" s="72"/>
      <c r="I526" s="72"/>
      <c r="M526" s="72"/>
      <c r="O526" s="72"/>
    </row>
    <row r="527" spans="1:15" ht="12.75" customHeight="1" x14ac:dyDescent="0.2">
      <c r="A527" s="37"/>
      <c r="B527" s="114"/>
      <c r="C527" s="38"/>
      <c r="D527" s="19" t="s">
        <v>148</v>
      </c>
      <c r="E527" s="37"/>
      <c r="F527" s="22">
        <v>76530.137157484816</v>
      </c>
      <c r="G527" s="72"/>
      <c r="H527" s="72"/>
      <c r="I527" s="72"/>
      <c r="M527" s="72"/>
      <c r="O527" s="72"/>
    </row>
    <row r="528" spans="1:15" ht="12.75" customHeight="1" x14ac:dyDescent="0.2">
      <c r="A528" s="37"/>
      <c r="B528" s="114"/>
      <c r="C528" s="38"/>
      <c r="D528" s="19" t="s">
        <v>338</v>
      </c>
      <c r="E528" s="37"/>
      <c r="F528" s="22">
        <v>76530.137157484816</v>
      </c>
      <c r="G528" s="72"/>
      <c r="H528" s="72"/>
      <c r="I528" s="72"/>
      <c r="M528" s="72"/>
      <c r="O528" s="72"/>
    </row>
    <row r="529" spans="1:15" ht="12.75" customHeight="1" x14ac:dyDescent="0.2">
      <c r="A529" s="37"/>
      <c r="B529" s="114"/>
      <c r="C529" s="38"/>
      <c r="D529" s="19" t="s">
        <v>301</v>
      </c>
      <c r="E529" s="37"/>
      <c r="F529" s="22">
        <v>76530.137157484816</v>
      </c>
      <c r="G529" s="72"/>
      <c r="H529" s="72"/>
      <c r="I529" s="72"/>
      <c r="M529" s="72"/>
      <c r="O529" s="72"/>
    </row>
    <row r="530" spans="1:15" ht="12.75" customHeight="1" x14ac:dyDescent="0.2">
      <c r="A530" s="37"/>
      <c r="B530" s="114"/>
      <c r="C530" s="38"/>
      <c r="D530" s="19" t="s">
        <v>302</v>
      </c>
      <c r="E530" s="37"/>
      <c r="F530" s="22">
        <v>73586.959960320019</v>
      </c>
      <c r="G530" s="72"/>
      <c r="H530" s="72"/>
      <c r="I530" s="72"/>
      <c r="M530" s="72"/>
      <c r="O530" s="72"/>
    </row>
    <row r="531" spans="1:15" ht="12.75" customHeight="1" x14ac:dyDescent="0.2">
      <c r="A531" s="37"/>
      <c r="B531" s="114"/>
      <c r="C531" s="38"/>
      <c r="D531" s="19" t="s">
        <v>303</v>
      </c>
      <c r="E531" s="37"/>
      <c r="F531" s="22">
        <v>73586.62255475267</v>
      </c>
      <c r="G531" s="72"/>
      <c r="H531" s="72"/>
      <c r="I531" s="72"/>
      <c r="M531" s="72"/>
      <c r="O531" s="72"/>
    </row>
    <row r="532" spans="1:15" ht="12.75" customHeight="1" x14ac:dyDescent="0.2">
      <c r="A532" s="37"/>
      <c r="B532" s="114"/>
      <c r="C532" s="38"/>
      <c r="D532" s="19" t="s">
        <v>304</v>
      </c>
      <c r="E532" s="37"/>
      <c r="F532" s="22">
        <v>72214.546177382406</v>
      </c>
      <c r="G532" s="72"/>
      <c r="H532" s="72"/>
      <c r="I532" s="72"/>
      <c r="M532" s="72"/>
      <c r="O532" s="72"/>
    </row>
    <row r="533" spans="1:15" ht="12.75" customHeight="1" x14ac:dyDescent="0.2">
      <c r="A533" s="37"/>
      <c r="B533" s="114"/>
      <c r="C533" s="38"/>
      <c r="D533" s="19" t="s">
        <v>162</v>
      </c>
      <c r="E533" s="37"/>
      <c r="F533" s="22">
        <v>70756.176685177386</v>
      </c>
      <c r="G533" s="72"/>
      <c r="H533" s="72"/>
      <c r="I533" s="72"/>
      <c r="M533" s="72"/>
      <c r="O533" s="72"/>
    </row>
    <row r="534" spans="1:15" ht="12.75" customHeight="1" x14ac:dyDescent="0.2">
      <c r="A534" s="37"/>
      <c r="B534" s="114"/>
      <c r="C534" s="38"/>
      <c r="D534" s="19" t="s">
        <v>305</v>
      </c>
      <c r="E534" s="37"/>
      <c r="F534" s="22">
        <v>70756.176685177386</v>
      </c>
      <c r="G534" s="72"/>
      <c r="H534" s="72"/>
      <c r="I534" s="72"/>
      <c r="M534" s="72"/>
      <c r="O534" s="72"/>
    </row>
    <row r="535" spans="1:15" ht="12.75" customHeight="1" x14ac:dyDescent="0.2">
      <c r="A535" s="37"/>
      <c r="B535" s="114"/>
      <c r="C535" s="38"/>
      <c r="D535" s="19" t="s">
        <v>173</v>
      </c>
      <c r="E535" s="37"/>
      <c r="F535" s="22">
        <v>68035.072008105446</v>
      </c>
      <c r="G535" s="72"/>
      <c r="H535" s="72"/>
      <c r="I535" s="72"/>
      <c r="M535" s="72"/>
      <c r="O535" s="72"/>
    </row>
    <row r="536" spans="1:15" ht="12.75" customHeight="1" x14ac:dyDescent="0.2">
      <c r="A536" s="37"/>
      <c r="B536" s="114"/>
      <c r="C536" s="38"/>
      <c r="D536" s="19" t="s">
        <v>174</v>
      </c>
      <c r="E536" s="37"/>
      <c r="F536" s="22">
        <v>68035.072008105446</v>
      </c>
      <c r="G536" s="72"/>
      <c r="H536" s="72"/>
      <c r="I536" s="72"/>
      <c r="M536" s="72"/>
      <c r="O536" s="72"/>
    </row>
    <row r="537" spans="1:15" ht="12.75" customHeight="1" x14ac:dyDescent="0.2">
      <c r="A537" s="37"/>
      <c r="B537" s="114"/>
      <c r="C537" s="38"/>
      <c r="D537" s="19" t="s">
        <v>306</v>
      </c>
      <c r="E537" s="37"/>
      <c r="F537" s="22">
        <v>68035.072008105446</v>
      </c>
      <c r="G537" s="72"/>
      <c r="H537" s="72"/>
      <c r="I537" s="72"/>
      <c r="M537" s="72"/>
      <c r="O537" s="72"/>
    </row>
    <row r="538" spans="1:15" ht="12.75" customHeight="1" x14ac:dyDescent="0.2">
      <c r="A538" s="37"/>
      <c r="B538" s="114"/>
      <c r="C538" s="38"/>
      <c r="D538" s="19" t="s">
        <v>307</v>
      </c>
      <c r="E538" s="37"/>
      <c r="F538" s="22">
        <v>64198.565720640006</v>
      </c>
      <c r="G538" s="72"/>
      <c r="H538" s="72"/>
      <c r="I538" s="72"/>
      <c r="M538" s="72"/>
      <c r="O538" s="72"/>
    </row>
    <row r="539" spans="1:15" ht="12.75" customHeight="1" x14ac:dyDescent="0.2">
      <c r="A539" s="37"/>
      <c r="B539" s="114"/>
      <c r="C539" s="38"/>
      <c r="D539" s="19" t="s">
        <v>308</v>
      </c>
      <c r="E539" s="37"/>
      <c r="F539" s="22">
        <v>60483.074644067456</v>
      </c>
      <c r="G539" s="72"/>
      <c r="H539" s="72"/>
      <c r="I539" s="72"/>
      <c r="M539" s="72"/>
      <c r="O539" s="72"/>
    </row>
    <row r="540" spans="1:15" ht="12.75" customHeight="1" x14ac:dyDescent="0.2">
      <c r="A540" s="37"/>
      <c r="B540" s="114"/>
      <c r="C540" s="38"/>
      <c r="D540" s="19" t="s">
        <v>309</v>
      </c>
      <c r="E540" s="37"/>
      <c r="F540" s="22">
        <v>58155.846762717796</v>
      </c>
      <c r="G540" s="72"/>
      <c r="H540" s="72"/>
      <c r="I540" s="72"/>
      <c r="M540" s="72"/>
      <c r="O540" s="72"/>
    </row>
    <row r="541" spans="1:15" ht="12.75" customHeight="1" x14ac:dyDescent="0.2">
      <c r="A541" s="37"/>
      <c r="B541" s="114"/>
      <c r="C541" s="38"/>
      <c r="D541" s="19" t="s">
        <v>310</v>
      </c>
      <c r="E541" s="37"/>
      <c r="F541" s="22">
        <v>52765.977834662401</v>
      </c>
      <c r="G541" s="72"/>
      <c r="H541" s="72"/>
      <c r="I541" s="72"/>
      <c r="M541" s="72"/>
      <c r="O541" s="72"/>
    </row>
    <row r="542" spans="1:15" ht="12.75" customHeight="1" x14ac:dyDescent="0.2">
      <c r="A542" s="37"/>
      <c r="B542" s="114"/>
      <c r="C542" s="38"/>
      <c r="D542" s="19" t="s">
        <v>311</v>
      </c>
      <c r="E542" s="37"/>
      <c r="F542" s="22">
        <v>48784.813217798408</v>
      </c>
      <c r="G542" s="72"/>
      <c r="H542" s="72"/>
      <c r="I542" s="72"/>
      <c r="M542" s="72"/>
      <c r="O542" s="72"/>
    </row>
    <row r="543" spans="1:15" ht="12.75" customHeight="1" x14ac:dyDescent="0.2">
      <c r="A543" s="36"/>
      <c r="B543" s="80">
        <v>213</v>
      </c>
      <c r="C543" s="17"/>
      <c r="D543" s="19" t="s">
        <v>53</v>
      </c>
      <c r="E543" s="20">
        <v>1</v>
      </c>
      <c r="F543" s="22">
        <v>136606.9734179175</v>
      </c>
      <c r="G543" s="72"/>
      <c r="H543" s="72"/>
      <c r="I543" s="72"/>
      <c r="M543" s="72"/>
      <c r="O543" s="72"/>
    </row>
    <row r="544" spans="1:15" ht="12.75" customHeight="1" x14ac:dyDescent="0.2">
      <c r="A544" s="36"/>
      <c r="B544" s="80">
        <v>214</v>
      </c>
      <c r="C544" s="17"/>
      <c r="D544" s="19" t="s">
        <v>343</v>
      </c>
      <c r="E544" s="20">
        <v>1</v>
      </c>
      <c r="F544" s="20">
        <v>122571.89990773756</v>
      </c>
      <c r="G544" s="72"/>
      <c r="H544" s="72"/>
      <c r="I544" s="72"/>
      <c r="M544" s="72"/>
      <c r="O544" s="72"/>
    </row>
    <row r="545" spans="1:15" ht="12.75" customHeight="1" x14ac:dyDescent="0.2">
      <c r="A545" s="36"/>
      <c r="B545" s="80">
        <v>215</v>
      </c>
      <c r="C545" s="17"/>
      <c r="D545" s="19" t="s">
        <v>344</v>
      </c>
      <c r="E545" s="20">
        <v>1</v>
      </c>
      <c r="F545" s="22">
        <v>118981.5222762722</v>
      </c>
      <c r="G545" s="72"/>
      <c r="H545" s="72"/>
      <c r="I545" s="72"/>
      <c r="M545" s="72"/>
      <c r="O545" s="72"/>
    </row>
    <row r="546" spans="1:15" ht="12.75" customHeight="1" x14ac:dyDescent="0.2">
      <c r="A546" s="36"/>
      <c r="B546" s="80">
        <v>216</v>
      </c>
      <c r="C546" s="17"/>
      <c r="D546" s="19" t="s">
        <v>43</v>
      </c>
      <c r="E546" s="20">
        <v>10</v>
      </c>
      <c r="F546" s="22">
        <v>110019.22210315688</v>
      </c>
      <c r="G546" s="72"/>
      <c r="H546" s="72"/>
      <c r="I546" s="72"/>
      <c r="M546" s="72"/>
      <c r="O546" s="72"/>
    </row>
    <row r="547" spans="1:15" ht="12.75" customHeight="1" x14ac:dyDescent="0.2">
      <c r="A547" s="36"/>
      <c r="B547" s="80">
        <v>217</v>
      </c>
      <c r="C547" s="40"/>
      <c r="D547" s="19" t="s">
        <v>229</v>
      </c>
      <c r="E547" s="41">
        <v>1</v>
      </c>
      <c r="F547" s="41"/>
      <c r="G547" s="72"/>
      <c r="H547" s="72"/>
      <c r="I547" s="72"/>
      <c r="M547" s="72"/>
      <c r="O547" s="72"/>
    </row>
    <row r="548" spans="1:15" ht="12.75" customHeight="1" x14ac:dyDescent="0.2">
      <c r="A548" s="39"/>
      <c r="B548" s="76"/>
      <c r="C548" s="40"/>
      <c r="D548" s="17" t="s">
        <v>230</v>
      </c>
      <c r="E548" s="41"/>
      <c r="F548" s="41">
        <v>69436.87604040961</v>
      </c>
      <c r="G548" s="72"/>
      <c r="H548" s="72"/>
      <c r="I548" s="72"/>
      <c r="M548" s="72"/>
      <c r="O548" s="72"/>
    </row>
    <row r="549" spans="1:15" ht="12.75" customHeight="1" x14ac:dyDescent="0.2">
      <c r="A549" s="39"/>
      <c r="B549" s="75"/>
      <c r="C549" s="40"/>
      <c r="D549" s="17" t="s">
        <v>160</v>
      </c>
      <c r="E549" s="41"/>
      <c r="F549" s="41">
        <v>69436.87604040961</v>
      </c>
      <c r="G549" s="72"/>
      <c r="H549" s="72"/>
      <c r="I549" s="72"/>
      <c r="M549" s="72"/>
      <c r="O549" s="72"/>
    </row>
    <row r="550" spans="1:15" ht="12.75" customHeight="1" x14ac:dyDescent="0.2">
      <c r="A550" s="39"/>
      <c r="B550" s="75"/>
      <c r="C550" s="40"/>
      <c r="D550" s="17" t="s">
        <v>231</v>
      </c>
      <c r="E550" s="41"/>
      <c r="F550" s="41">
        <v>64198.565720640006</v>
      </c>
      <c r="G550" s="72"/>
      <c r="H550" s="72"/>
      <c r="I550" s="72"/>
      <c r="M550" s="72"/>
      <c r="O550" s="72"/>
    </row>
    <row r="551" spans="1:15" ht="12.75" customHeight="1" x14ac:dyDescent="0.2">
      <c r="A551" s="39"/>
      <c r="B551" s="75"/>
      <c r="C551" s="40"/>
      <c r="D551" s="17" t="s">
        <v>181</v>
      </c>
      <c r="E551" s="41"/>
      <c r="F551" s="41">
        <v>61729.39011600001</v>
      </c>
      <c r="G551" s="72"/>
      <c r="H551" s="72"/>
      <c r="I551" s="72"/>
      <c r="M551" s="72"/>
      <c r="O551" s="72"/>
    </row>
    <row r="552" spans="1:15" ht="12.75" customHeight="1" x14ac:dyDescent="0.2">
      <c r="A552" s="37"/>
      <c r="B552" s="80"/>
      <c r="C552" s="38"/>
      <c r="D552" s="17" t="s">
        <v>232</v>
      </c>
      <c r="E552" s="22"/>
      <c r="F552" s="22">
        <v>61729.39011600001</v>
      </c>
      <c r="G552" s="72"/>
      <c r="H552" s="72"/>
      <c r="I552" s="72"/>
      <c r="M552" s="72"/>
      <c r="O552" s="72"/>
    </row>
    <row r="553" spans="1:15" ht="12.75" customHeight="1" x14ac:dyDescent="0.2">
      <c r="A553" s="39"/>
      <c r="B553" s="75"/>
      <c r="C553" s="40"/>
      <c r="D553" s="17" t="s">
        <v>190</v>
      </c>
      <c r="E553" s="41"/>
      <c r="F553" s="41">
        <v>54876.665721888014</v>
      </c>
      <c r="G553" s="72"/>
      <c r="H553" s="72"/>
      <c r="I553" s="72"/>
      <c r="M553" s="72"/>
      <c r="O553" s="72"/>
    </row>
    <row r="554" spans="1:15" ht="12.75" customHeight="1" x14ac:dyDescent="0.2">
      <c r="A554" s="37"/>
      <c r="B554" s="80"/>
      <c r="C554" s="38"/>
      <c r="D554" s="17" t="s">
        <v>233</v>
      </c>
      <c r="E554" s="22"/>
      <c r="F554" s="22">
        <v>54876.665721888014</v>
      </c>
      <c r="G554" s="72"/>
      <c r="H554" s="72"/>
      <c r="I554" s="72"/>
      <c r="M554" s="72"/>
      <c r="O554" s="72"/>
    </row>
    <row r="555" spans="1:15" ht="12.75" customHeight="1" x14ac:dyDescent="0.2">
      <c r="A555" s="39"/>
      <c r="B555" s="75"/>
      <c r="C555" s="40"/>
      <c r="D555" s="17" t="s">
        <v>196</v>
      </c>
      <c r="E555" s="41"/>
      <c r="F555" s="41">
        <v>48784.813217798408</v>
      </c>
      <c r="G555" s="72"/>
      <c r="H555" s="72"/>
      <c r="I555" s="72"/>
      <c r="M555" s="72"/>
      <c r="O555" s="72"/>
    </row>
    <row r="556" spans="1:15" ht="12.75" customHeight="1" x14ac:dyDescent="0.2">
      <c r="A556" s="37"/>
      <c r="B556" s="80"/>
      <c r="C556" s="38"/>
      <c r="D556" s="17" t="s">
        <v>253</v>
      </c>
      <c r="E556" s="22"/>
      <c r="F556" s="22">
        <v>40098.19247337601</v>
      </c>
      <c r="G556" s="72"/>
      <c r="H556" s="72"/>
      <c r="I556" s="72"/>
      <c r="M556" s="72"/>
      <c r="O556" s="72"/>
    </row>
    <row r="557" spans="1:15" ht="12.75" customHeight="1" x14ac:dyDescent="0.2">
      <c r="A557" s="36"/>
      <c r="B557" s="80">
        <v>218</v>
      </c>
      <c r="C557" s="17"/>
      <c r="D557" s="17" t="s">
        <v>200</v>
      </c>
      <c r="E557" s="23">
        <v>1</v>
      </c>
      <c r="F557" s="20">
        <v>43369.697731276807</v>
      </c>
      <c r="G557" s="72"/>
      <c r="H557" s="72"/>
      <c r="I557" s="72"/>
      <c r="M557" s="72"/>
      <c r="O557" s="72"/>
    </row>
    <row r="558" spans="1:15" ht="12.75" customHeight="1" x14ac:dyDescent="0.2">
      <c r="A558" s="36"/>
      <c r="B558" s="5"/>
      <c r="C558" s="17"/>
      <c r="D558" s="17" t="s">
        <v>273</v>
      </c>
      <c r="E558" s="20">
        <f>SUM(E479:E557)</f>
        <v>18</v>
      </c>
      <c r="F558" s="20"/>
      <c r="G558" s="21">
        <f>SUM(G479:G557)</f>
        <v>0</v>
      </c>
      <c r="I558" s="21">
        <f>SUM(I479:I557)</f>
        <v>0</v>
      </c>
      <c r="M558" s="72"/>
      <c r="O558" s="72"/>
    </row>
    <row r="559" spans="1:15" ht="12.75" customHeight="1" x14ac:dyDescent="0.2">
      <c r="A559" s="36"/>
      <c r="B559" s="5"/>
      <c r="C559" s="17"/>
      <c r="D559" s="19"/>
      <c r="E559" s="20"/>
      <c r="F559" s="20"/>
      <c r="M559" s="72"/>
      <c r="O559" s="72"/>
    </row>
    <row r="560" spans="1:15" ht="12.75" customHeight="1" x14ac:dyDescent="0.2">
      <c r="A560" s="36"/>
      <c r="B560" s="5"/>
      <c r="C560" s="17"/>
      <c r="D560" s="19" t="s">
        <v>0</v>
      </c>
      <c r="E560" s="21">
        <f>E338+E473+E558</f>
        <v>1561</v>
      </c>
      <c r="F560" s="20"/>
      <c r="G560" s="21">
        <f>G338+G473+G558</f>
        <v>0</v>
      </c>
      <c r="I560" s="21">
        <f>I338+I473+I558</f>
        <v>0</v>
      </c>
      <c r="M560" s="72"/>
      <c r="O560" s="72"/>
    </row>
    <row r="561" spans="1:15" ht="12.75" customHeight="1" x14ac:dyDescent="0.2">
      <c r="A561" s="70"/>
      <c r="B561" s="70"/>
      <c r="C561" s="70"/>
      <c r="E561" s="70"/>
      <c r="M561" s="72"/>
      <c r="O561" s="72"/>
    </row>
    <row r="562" spans="1:15" ht="12.75" customHeight="1" x14ac:dyDescent="0.2">
      <c r="A562" s="70"/>
      <c r="B562" s="70"/>
      <c r="C562" s="70"/>
      <c r="E562" s="70"/>
      <c r="M562" s="72"/>
      <c r="O562" s="72"/>
    </row>
    <row r="563" spans="1:15" ht="12.75" customHeight="1" x14ac:dyDescent="0.2">
      <c r="A563" s="70"/>
      <c r="B563" s="70"/>
      <c r="C563" s="70"/>
      <c r="E563" s="70"/>
      <c r="M563" s="72"/>
      <c r="O563" s="72"/>
    </row>
    <row r="564" spans="1:15" ht="12.75" customHeight="1" x14ac:dyDescent="0.2">
      <c r="A564" s="70"/>
      <c r="B564" s="70"/>
      <c r="C564" s="70"/>
      <c r="E564" s="70"/>
      <c r="M564" s="72"/>
      <c r="O564" s="72"/>
    </row>
    <row r="565" spans="1:15" ht="12.75" customHeight="1" x14ac:dyDescent="0.2">
      <c r="A565" s="70"/>
      <c r="B565" s="70"/>
      <c r="C565" s="70"/>
      <c r="E565" s="70"/>
      <c r="M565" s="72"/>
      <c r="O565" s="72"/>
    </row>
    <row r="566" spans="1:15" ht="12.75" customHeight="1" x14ac:dyDescent="0.2">
      <c r="A566" s="70"/>
      <c r="B566" s="70"/>
      <c r="C566" s="70"/>
      <c r="E566" s="70"/>
      <c r="M566" s="72"/>
      <c r="O566" s="72"/>
    </row>
    <row r="567" spans="1:15" ht="12.75" customHeight="1" x14ac:dyDescent="0.2">
      <c r="A567" s="70"/>
      <c r="B567" s="70"/>
      <c r="C567" s="70"/>
      <c r="E567" s="70"/>
      <c r="M567" s="72"/>
      <c r="O567" s="72"/>
    </row>
    <row r="568" spans="1:15" ht="12.75" customHeight="1" x14ac:dyDescent="0.2">
      <c r="A568" s="70"/>
      <c r="B568" s="70"/>
      <c r="C568" s="70"/>
      <c r="E568" s="70"/>
      <c r="M568" s="72"/>
      <c r="O568" s="72"/>
    </row>
    <row r="569" spans="1:15" ht="12.75" customHeight="1" x14ac:dyDescent="0.2">
      <c r="A569" s="70"/>
      <c r="B569" s="70"/>
      <c r="C569" s="70"/>
      <c r="E569" s="70"/>
      <c r="M569" s="72"/>
      <c r="O569" s="72"/>
    </row>
    <row r="570" spans="1:15" ht="12.75" customHeight="1" x14ac:dyDescent="0.2">
      <c r="A570" s="70"/>
      <c r="B570" s="70"/>
      <c r="C570" s="70"/>
      <c r="E570" s="70"/>
      <c r="M570" s="72"/>
      <c r="O570" s="72"/>
    </row>
    <row r="571" spans="1:15" ht="12.75" customHeight="1" x14ac:dyDescent="0.2">
      <c r="A571" s="70"/>
      <c r="B571" s="70"/>
      <c r="C571" s="70"/>
      <c r="E571" s="70"/>
      <c r="M571" s="72"/>
      <c r="O571" s="72"/>
    </row>
    <row r="572" spans="1:15" ht="12.75" customHeight="1" x14ac:dyDescent="0.2">
      <c r="A572" s="70"/>
      <c r="B572" s="70"/>
      <c r="C572" s="70"/>
      <c r="E572" s="70"/>
      <c r="M572" s="72"/>
      <c r="O572" s="72"/>
    </row>
    <row r="573" spans="1:15" ht="12.75" customHeight="1" x14ac:dyDescent="0.2">
      <c r="A573" s="70"/>
      <c r="B573" s="70"/>
      <c r="C573" s="70"/>
      <c r="E573" s="70"/>
      <c r="M573" s="72"/>
      <c r="O573" s="72"/>
    </row>
    <row r="574" spans="1:15" ht="12.75" customHeight="1" x14ac:dyDescent="0.2">
      <c r="A574" s="70"/>
      <c r="B574" s="70"/>
      <c r="C574" s="70"/>
      <c r="E574" s="70"/>
      <c r="M574" s="72"/>
      <c r="O574" s="72"/>
    </row>
    <row r="575" spans="1:15" ht="12.75" customHeight="1" x14ac:dyDescent="0.2">
      <c r="A575" s="70"/>
      <c r="B575" s="70"/>
      <c r="C575" s="70"/>
      <c r="E575" s="70"/>
      <c r="M575" s="72"/>
      <c r="O575" s="72"/>
    </row>
    <row r="576" spans="1:15" ht="12.75" customHeight="1" x14ac:dyDescent="0.2">
      <c r="A576" s="70"/>
      <c r="B576" s="70"/>
      <c r="C576" s="70"/>
      <c r="E576" s="70"/>
      <c r="M576" s="72"/>
      <c r="O576" s="72"/>
    </row>
    <row r="577" spans="1:15" ht="12.75" customHeight="1" x14ac:dyDescent="0.2">
      <c r="A577" s="70"/>
      <c r="B577" s="70"/>
      <c r="C577" s="70"/>
      <c r="E577" s="70"/>
      <c r="M577" s="72"/>
      <c r="O577" s="72"/>
    </row>
    <row r="578" spans="1:15" ht="12.75" customHeight="1" x14ac:dyDescent="0.2">
      <c r="A578" s="70"/>
      <c r="B578" s="70"/>
      <c r="C578" s="70"/>
      <c r="E578" s="70"/>
      <c r="M578" s="72"/>
      <c r="O578" s="72"/>
    </row>
    <row r="579" spans="1:15" ht="12.75" customHeight="1" x14ac:dyDescent="0.2">
      <c r="A579" s="70"/>
      <c r="B579" s="70"/>
      <c r="C579" s="70"/>
      <c r="E579" s="70"/>
      <c r="M579" s="72"/>
      <c r="O579" s="72"/>
    </row>
    <row r="580" spans="1:15" ht="12.75" customHeight="1" x14ac:dyDescent="0.2">
      <c r="A580" s="70"/>
      <c r="B580" s="70"/>
      <c r="C580" s="70"/>
      <c r="E580" s="70"/>
      <c r="M580" s="72"/>
      <c r="O580" s="72"/>
    </row>
    <row r="581" spans="1:15" ht="12.75" customHeight="1" x14ac:dyDescent="0.2">
      <c r="A581" s="70"/>
      <c r="B581" s="70"/>
      <c r="C581" s="70"/>
      <c r="E581" s="70"/>
      <c r="M581" s="72"/>
      <c r="O581" s="72"/>
    </row>
    <row r="582" spans="1:15" ht="12.75" customHeight="1" x14ac:dyDescent="0.2">
      <c r="A582" s="70"/>
      <c r="B582" s="70"/>
      <c r="C582" s="70"/>
      <c r="E582" s="70"/>
      <c r="M582" s="72"/>
      <c r="O582" s="72"/>
    </row>
    <row r="583" spans="1:15" ht="12.75" customHeight="1" x14ac:dyDescent="0.2">
      <c r="A583" s="70"/>
      <c r="B583" s="70"/>
      <c r="C583" s="70"/>
      <c r="E583" s="70"/>
      <c r="M583" s="72"/>
      <c r="O583" s="72"/>
    </row>
    <row r="584" spans="1:15" ht="12.75" customHeight="1" x14ac:dyDescent="0.2">
      <c r="A584" s="70"/>
      <c r="B584" s="70"/>
      <c r="C584" s="70"/>
      <c r="E584" s="70"/>
      <c r="M584" s="72"/>
      <c r="O584" s="72"/>
    </row>
    <row r="585" spans="1:15" ht="12.75" customHeight="1" x14ac:dyDescent="0.2">
      <c r="A585" s="70"/>
      <c r="B585" s="70"/>
      <c r="C585" s="70"/>
      <c r="E585" s="70"/>
      <c r="M585" s="72"/>
      <c r="O585" s="72"/>
    </row>
    <row r="586" spans="1:15" ht="12.75" customHeight="1" x14ac:dyDescent="0.2">
      <c r="A586" s="70"/>
      <c r="B586" s="70"/>
      <c r="C586" s="70"/>
      <c r="E586" s="70"/>
      <c r="M586" s="72"/>
      <c r="O586" s="72"/>
    </row>
    <row r="587" spans="1:15" ht="12.75" customHeight="1" x14ac:dyDescent="0.2">
      <c r="A587" s="70"/>
      <c r="B587" s="70"/>
      <c r="C587" s="70"/>
      <c r="E587" s="70"/>
      <c r="M587" s="72"/>
      <c r="O587" s="72"/>
    </row>
    <row r="588" spans="1:15" ht="12.75" customHeight="1" x14ac:dyDescent="0.2">
      <c r="A588" s="70"/>
      <c r="B588" s="70"/>
      <c r="C588" s="70"/>
      <c r="E588" s="70"/>
      <c r="M588" s="72"/>
      <c r="O588" s="72"/>
    </row>
    <row r="589" spans="1:15" ht="12.75" customHeight="1" x14ac:dyDescent="0.2">
      <c r="A589" s="70"/>
      <c r="B589" s="70"/>
      <c r="C589" s="70"/>
      <c r="E589" s="70"/>
      <c r="M589" s="72"/>
      <c r="O589" s="72"/>
    </row>
    <row r="590" spans="1:15" ht="12.75" customHeight="1" x14ac:dyDescent="0.2">
      <c r="A590" s="70"/>
      <c r="B590" s="70"/>
      <c r="C590" s="70"/>
      <c r="E590" s="70"/>
      <c r="M590" s="72"/>
      <c r="O590" s="72"/>
    </row>
    <row r="591" spans="1:15" ht="12.75" customHeight="1" x14ac:dyDescent="0.2">
      <c r="A591" s="70"/>
      <c r="B591" s="70"/>
      <c r="C591" s="70"/>
      <c r="E591" s="70"/>
      <c r="M591" s="72"/>
      <c r="O591" s="72"/>
    </row>
    <row r="592" spans="1:15" ht="12.75" customHeight="1" x14ac:dyDescent="0.2">
      <c r="A592" s="70"/>
      <c r="B592" s="70"/>
      <c r="C592" s="70"/>
      <c r="E592" s="70"/>
      <c r="M592" s="72"/>
      <c r="O592" s="72"/>
    </row>
    <row r="593" spans="1:15" ht="12.75" customHeight="1" x14ac:dyDescent="0.2">
      <c r="A593" s="70"/>
      <c r="B593" s="70"/>
      <c r="C593" s="70"/>
      <c r="E593" s="70"/>
      <c r="M593" s="72"/>
      <c r="O593" s="72"/>
    </row>
    <row r="594" spans="1:15" ht="12.75" customHeight="1" x14ac:dyDescent="0.2">
      <c r="A594" s="70"/>
      <c r="B594" s="70"/>
      <c r="C594" s="70"/>
      <c r="E594" s="70"/>
      <c r="M594" s="72"/>
      <c r="O594" s="72"/>
    </row>
    <row r="595" spans="1:15" ht="12.75" customHeight="1" x14ac:dyDescent="0.2">
      <c r="A595" s="70"/>
      <c r="B595" s="70"/>
      <c r="C595" s="70"/>
      <c r="E595" s="70"/>
      <c r="M595" s="72"/>
      <c r="O595" s="72"/>
    </row>
    <row r="596" spans="1:15" ht="12.75" customHeight="1" x14ac:dyDescent="0.2">
      <c r="A596" s="70"/>
      <c r="B596" s="70"/>
      <c r="C596" s="70"/>
      <c r="E596" s="70"/>
      <c r="M596" s="72"/>
      <c r="O596" s="72"/>
    </row>
    <row r="597" spans="1:15" ht="12.75" customHeight="1" x14ac:dyDescent="0.2">
      <c r="A597" s="70"/>
      <c r="B597" s="70"/>
      <c r="C597" s="70"/>
      <c r="E597" s="70"/>
      <c r="M597" s="72"/>
      <c r="O597" s="72"/>
    </row>
    <row r="598" spans="1:15" ht="12.75" customHeight="1" x14ac:dyDescent="0.2">
      <c r="A598" s="70"/>
      <c r="B598" s="70"/>
      <c r="C598" s="70"/>
      <c r="E598" s="70"/>
      <c r="M598" s="72"/>
      <c r="O598" s="72"/>
    </row>
    <row r="599" spans="1:15" ht="12.75" customHeight="1" x14ac:dyDescent="0.2">
      <c r="A599" s="70"/>
      <c r="B599" s="70"/>
      <c r="C599" s="70"/>
      <c r="E599" s="70"/>
      <c r="M599" s="72"/>
      <c r="O599" s="72"/>
    </row>
    <row r="600" spans="1:15" ht="12.75" customHeight="1" x14ac:dyDescent="0.2">
      <c r="A600" s="70"/>
      <c r="B600" s="70"/>
      <c r="C600" s="70"/>
      <c r="E600" s="70"/>
      <c r="M600" s="72"/>
      <c r="O600" s="72"/>
    </row>
    <row r="601" spans="1:15" ht="12.75" customHeight="1" x14ac:dyDescent="0.2">
      <c r="A601" s="70"/>
      <c r="B601" s="70"/>
      <c r="C601" s="70"/>
      <c r="E601" s="70"/>
      <c r="M601" s="72"/>
      <c r="O601" s="72"/>
    </row>
    <row r="602" spans="1:15" ht="12.75" customHeight="1" x14ac:dyDescent="0.2">
      <c r="A602" s="70"/>
      <c r="B602" s="70"/>
      <c r="C602" s="70"/>
      <c r="E602" s="70"/>
      <c r="M602" s="72"/>
      <c r="O602" s="72"/>
    </row>
    <row r="603" spans="1:15" ht="12.75" customHeight="1" x14ac:dyDescent="0.2">
      <c r="A603" s="70"/>
      <c r="B603" s="70"/>
      <c r="C603" s="70"/>
      <c r="E603" s="70"/>
      <c r="M603" s="72"/>
      <c r="O603" s="72"/>
    </row>
    <row r="604" spans="1:15" ht="12.75" customHeight="1" x14ac:dyDescent="0.2">
      <c r="A604" s="70"/>
      <c r="B604" s="70"/>
      <c r="C604" s="70"/>
      <c r="E604" s="70"/>
      <c r="M604" s="72"/>
      <c r="O604" s="72"/>
    </row>
    <row r="605" spans="1:15" ht="12.75" customHeight="1" x14ac:dyDescent="0.2">
      <c r="A605" s="70"/>
      <c r="B605" s="70"/>
      <c r="C605" s="70"/>
      <c r="E605" s="70"/>
      <c r="M605" s="72"/>
      <c r="O605" s="72"/>
    </row>
    <row r="606" spans="1:15" ht="12.75" customHeight="1" x14ac:dyDescent="0.2">
      <c r="A606" s="70"/>
      <c r="B606" s="70"/>
      <c r="C606" s="70"/>
      <c r="E606" s="70"/>
      <c r="M606" s="72"/>
      <c r="O606" s="72"/>
    </row>
    <row r="607" spans="1:15" ht="12.75" customHeight="1" x14ac:dyDescent="0.2">
      <c r="A607" s="70"/>
      <c r="B607" s="70"/>
      <c r="C607" s="70"/>
      <c r="E607" s="70"/>
      <c r="M607" s="72"/>
      <c r="O607" s="72"/>
    </row>
    <row r="608" spans="1:15" ht="12.75" customHeight="1" x14ac:dyDescent="0.2">
      <c r="A608" s="70"/>
      <c r="B608" s="70"/>
      <c r="C608" s="70"/>
      <c r="E608" s="70"/>
      <c r="M608" s="72"/>
      <c r="O608" s="72"/>
    </row>
    <row r="609" spans="1:15" ht="12.75" customHeight="1" x14ac:dyDescent="0.2">
      <c r="A609" s="70"/>
      <c r="B609" s="70"/>
      <c r="C609" s="70"/>
      <c r="E609" s="70"/>
      <c r="M609" s="72"/>
      <c r="O609" s="72"/>
    </row>
    <row r="610" spans="1:15" ht="12.75" customHeight="1" x14ac:dyDescent="0.2">
      <c r="A610" s="70"/>
      <c r="B610" s="70"/>
      <c r="C610" s="70"/>
      <c r="E610" s="70"/>
      <c r="M610" s="72"/>
      <c r="O610" s="72"/>
    </row>
    <row r="611" spans="1:15" ht="12.75" customHeight="1" x14ac:dyDescent="0.2">
      <c r="A611" s="70"/>
      <c r="B611" s="70"/>
      <c r="C611" s="70"/>
      <c r="E611" s="70"/>
      <c r="M611" s="72"/>
      <c r="O611" s="72"/>
    </row>
    <row r="612" spans="1:15" ht="12.75" customHeight="1" x14ac:dyDescent="0.2">
      <c r="A612" s="70"/>
      <c r="B612" s="70"/>
      <c r="C612" s="70"/>
      <c r="E612" s="70"/>
      <c r="M612" s="72"/>
      <c r="O612" s="72"/>
    </row>
    <row r="613" spans="1:15" ht="12.75" customHeight="1" x14ac:dyDescent="0.2">
      <c r="A613" s="70"/>
      <c r="B613" s="70"/>
      <c r="C613" s="70"/>
      <c r="E613" s="70"/>
      <c r="M613" s="72"/>
      <c r="O613" s="72"/>
    </row>
    <row r="614" spans="1:15" ht="12.75" customHeight="1" x14ac:dyDescent="0.2">
      <c r="A614" s="70"/>
      <c r="B614" s="70"/>
      <c r="C614" s="70"/>
      <c r="E614" s="70"/>
      <c r="M614" s="72"/>
      <c r="O614" s="72"/>
    </row>
    <row r="615" spans="1:15" ht="12.75" customHeight="1" x14ac:dyDescent="0.2">
      <c r="A615" s="70"/>
      <c r="B615" s="70"/>
      <c r="C615" s="70"/>
      <c r="E615" s="70"/>
      <c r="M615" s="72"/>
      <c r="O615" s="72"/>
    </row>
    <row r="616" spans="1:15" ht="12.75" customHeight="1" x14ac:dyDescent="0.2">
      <c r="A616" s="70"/>
      <c r="B616" s="70"/>
      <c r="C616" s="70"/>
      <c r="E616" s="70"/>
      <c r="M616" s="72"/>
      <c r="O616" s="72"/>
    </row>
    <row r="617" spans="1:15" ht="12.75" customHeight="1" x14ac:dyDescent="0.2">
      <c r="A617" s="70"/>
      <c r="B617" s="70"/>
      <c r="C617" s="70"/>
      <c r="E617" s="70"/>
      <c r="M617" s="72"/>
      <c r="O617" s="72"/>
    </row>
    <row r="618" spans="1:15" ht="12.75" customHeight="1" x14ac:dyDescent="0.2">
      <c r="A618" s="70"/>
      <c r="B618" s="70"/>
      <c r="C618" s="70"/>
      <c r="E618" s="70"/>
      <c r="M618" s="72"/>
      <c r="O618" s="72"/>
    </row>
    <row r="619" spans="1:15" ht="12.75" customHeight="1" x14ac:dyDescent="0.2">
      <c r="A619" s="70"/>
      <c r="B619" s="70"/>
      <c r="C619" s="70"/>
      <c r="E619" s="70"/>
      <c r="M619" s="72"/>
      <c r="O619" s="72"/>
    </row>
    <row r="620" spans="1:15" ht="12.75" customHeight="1" x14ac:dyDescent="0.2">
      <c r="A620" s="70"/>
      <c r="B620" s="70"/>
      <c r="C620" s="70"/>
      <c r="E620" s="70"/>
      <c r="M620" s="72"/>
      <c r="O620" s="72"/>
    </row>
    <row r="621" spans="1:15" ht="12.75" customHeight="1" x14ac:dyDescent="0.2">
      <c r="A621" s="70"/>
      <c r="B621" s="70"/>
      <c r="C621" s="70"/>
      <c r="E621" s="70"/>
      <c r="M621" s="72"/>
      <c r="O621" s="72"/>
    </row>
    <row r="622" spans="1:15" ht="12.75" customHeight="1" x14ac:dyDescent="0.2">
      <c r="A622" s="70"/>
      <c r="B622" s="70"/>
      <c r="C622" s="70"/>
      <c r="E622" s="70"/>
      <c r="M622" s="72"/>
      <c r="O622" s="72"/>
    </row>
    <row r="623" spans="1:15" ht="12.75" customHeight="1" x14ac:dyDescent="0.2">
      <c r="A623" s="70"/>
      <c r="B623" s="70"/>
      <c r="C623" s="70"/>
      <c r="E623" s="70"/>
      <c r="M623" s="72"/>
      <c r="O623" s="72"/>
    </row>
    <row r="624" spans="1:15" ht="12.75" customHeight="1" x14ac:dyDescent="0.2">
      <c r="A624" s="70"/>
      <c r="B624" s="70"/>
      <c r="C624" s="70"/>
      <c r="E624" s="70"/>
      <c r="M624" s="72"/>
      <c r="O624" s="72"/>
    </row>
    <row r="625" spans="1:15" ht="12.75" customHeight="1" x14ac:dyDescent="0.2">
      <c r="A625" s="70"/>
      <c r="B625" s="70"/>
      <c r="C625" s="70"/>
      <c r="E625" s="70"/>
      <c r="M625" s="72"/>
      <c r="O625" s="72"/>
    </row>
    <row r="626" spans="1:15" ht="12.75" customHeight="1" x14ac:dyDescent="0.2">
      <c r="A626" s="70"/>
      <c r="B626" s="70"/>
      <c r="C626" s="70"/>
      <c r="E626" s="70"/>
      <c r="M626" s="72"/>
      <c r="O626" s="72"/>
    </row>
    <row r="627" spans="1:15" ht="12.75" customHeight="1" x14ac:dyDescent="0.2">
      <c r="A627" s="70"/>
      <c r="B627" s="70"/>
      <c r="C627" s="70"/>
      <c r="E627" s="70"/>
      <c r="M627" s="72"/>
      <c r="O627" s="72"/>
    </row>
    <row r="628" spans="1:15" ht="12.75" customHeight="1" x14ac:dyDescent="0.2">
      <c r="A628" s="70"/>
      <c r="B628" s="70"/>
      <c r="C628" s="70"/>
      <c r="E628" s="70"/>
      <c r="M628" s="72"/>
      <c r="O628" s="72"/>
    </row>
    <row r="629" spans="1:15" ht="12.75" customHeight="1" x14ac:dyDescent="0.2">
      <c r="A629" s="70"/>
      <c r="B629" s="70"/>
      <c r="C629" s="70"/>
      <c r="E629" s="70"/>
      <c r="M629" s="72"/>
      <c r="O629" s="72"/>
    </row>
    <row r="630" spans="1:15" ht="12.75" customHeight="1" x14ac:dyDescent="0.2">
      <c r="A630" s="70"/>
      <c r="B630" s="70"/>
      <c r="C630" s="70"/>
      <c r="E630" s="70"/>
      <c r="M630" s="72"/>
      <c r="O630" s="72"/>
    </row>
    <row r="631" spans="1:15" ht="12.75" customHeight="1" x14ac:dyDescent="0.2">
      <c r="A631" s="70"/>
      <c r="B631" s="70"/>
      <c r="C631" s="70"/>
      <c r="E631" s="70"/>
      <c r="M631" s="72"/>
      <c r="O631" s="72"/>
    </row>
    <row r="632" spans="1:15" ht="12.75" customHeight="1" x14ac:dyDescent="0.2">
      <c r="A632" s="70"/>
      <c r="B632" s="70"/>
      <c r="C632" s="70"/>
      <c r="E632" s="70"/>
      <c r="M632" s="72"/>
      <c r="O632" s="72"/>
    </row>
    <row r="633" spans="1:15" ht="12.75" customHeight="1" x14ac:dyDescent="0.2">
      <c r="A633" s="70"/>
      <c r="B633" s="70"/>
      <c r="C633" s="70"/>
      <c r="E633" s="70"/>
      <c r="M633" s="72"/>
      <c r="O633" s="72"/>
    </row>
    <row r="634" spans="1:15" ht="12.75" customHeight="1" x14ac:dyDescent="0.2">
      <c r="A634" s="70"/>
      <c r="B634" s="70"/>
      <c r="C634" s="70"/>
      <c r="E634" s="70"/>
      <c r="M634" s="72"/>
      <c r="O634" s="72"/>
    </row>
    <row r="635" spans="1:15" ht="12.75" customHeight="1" x14ac:dyDescent="0.2">
      <c r="A635" s="70"/>
      <c r="B635" s="70"/>
      <c r="C635" s="70"/>
      <c r="E635" s="70"/>
      <c r="M635" s="72"/>
      <c r="O635" s="72"/>
    </row>
    <row r="636" spans="1:15" ht="12.75" customHeight="1" x14ac:dyDescent="0.2">
      <c r="A636" s="70"/>
      <c r="B636" s="70"/>
      <c r="C636" s="70"/>
      <c r="E636" s="70"/>
      <c r="M636" s="72"/>
      <c r="O636" s="72"/>
    </row>
    <row r="637" spans="1:15" ht="12.75" customHeight="1" x14ac:dyDescent="0.2">
      <c r="A637" s="70"/>
      <c r="B637" s="70"/>
      <c r="C637" s="70"/>
      <c r="E637" s="70"/>
      <c r="M637" s="72"/>
      <c r="O637" s="72"/>
    </row>
    <row r="638" spans="1:15" ht="12.75" customHeight="1" x14ac:dyDescent="0.2">
      <c r="A638" s="70"/>
      <c r="B638" s="70"/>
      <c r="C638" s="70"/>
      <c r="E638" s="70"/>
      <c r="M638" s="72"/>
      <c r="O638" s="72"/>
    </row>
    <row r="639" spans="1:15" ht="12.75" customHeight="1" x14ac:dyDescent="0.2">
      <c r="A639" s="70"/>
      <c r="B639" s="70"/>
      <c r="C639" s="70"/>
      <c r="E639" s="70"/>
      <c r="M639" s="72"/>
      <c r="O639" s="72"/>
    </row>
    <row r="640" spans="1:15" ht="12.75" customHeight="1" x14ac:dyDescent="0.2">
      <c r="A640" s="70"/>
      <c r="B640" s="70"/>
      <c r="C640" s="70"/>
      <c r="E640" s="70"/>
      <c r="M640" s="72"/>
      <c r="O640" s="72"/>
    </row>
    <row r="641" spans="1:15" ht="12.75" customHeight="1" x14ac:dyDescent="0.2">
      <c r="A641" s="70"/>
      <c r="B641" s="70"/>
      <c r="C641" s="70"/>
      <c r="E641" s="70"/>
      <c r="M641" s="72"/>
      <c r="O641" s="72"/>
    </row>
    <row r="642" spans="1:15" ht="12.75" customHeight="1" x14ac:dyDescent="0.2">
      <c r="A642" s="70"/>
      <c r="B642" s="70"/>
      <c r="C642" s="70"/>
      <c r="E642" s="70"/>
      <c r="M642" s="72"/>
      <c r="O642" s="72"/>
    </row>
    <row r="643" spans="1:15" ht="12.75" customHeight="1" x14ac:dyDescent="0.2">
      <c r="A643" s="70"/>
      <c r="B643" s="70"/>
      <c r="C643" s="70"/>
      <c r="E643" s="70"/>
      <c r="M643" s="72"/>
      <c r="O643" s="72"/>
    </row>
    <row r="644" spans="1:15" ht="12.75" customHeight="1" x14ac:dyDescent="0.2">
      <c r="A644" s="70"/>
      <c r="B644" s="70"/>
      <c r="C644" s="70"/>
      <c r="E644" s="70"/>
      <c r="M644" s="72"/>
      <c r="O644" s="72"/>
    </row>
    <row r="645" spans="1:15" ht="12.75" customHeight="1" x14ac:dyDescent="0.2">
      <c r="A645" s="70"/>
      <c r="B645" s="70"/>
      <c r="C645" s="70"/>
      <c r="E645" s="70"/>
      <c r="M645" s="72"/>
      <c r="O645" s="72"/>
    </row>
    <row r="646" spans="1:15" ht="12.75" customHeight="1" x14ac:dyDescent="0.2">
      <c r="A646" s="70"/>
      <c r="B646" s="70"/>
      <c r="C646" s="70"/>
      <c r="E646" s="70"/>
      <c r="M646" s="72"/>
      <c r="O646" s="72"/>
    </row>
    <row r="647" spans="1:15" ht="12.75" customHeight="1" x14ac:dyDescent="0.2">
      <c r="A647" s="70"/>
      <c r="B647" s="70"/>
      <c r="C647" s="70"/>
      <c r="E647" s="70"/>
      <c r="M647" s="72"/>
      <c r="O647" s="72"/>
    </row>
    <row r="648" spans="1:15" ht="12.75" customHeight="1" x14ac:dyDescent="0.2">
      <c r="A648" s="70"/>
      <c r="B648" s="70"/>
      <c r="C648" s="70"/>
      <c r="E648" s="70"/>
      <c r="M648" s="72"/>
      <c r="O648" s="72"/>
    </row>
    <row r="649" spans="1:15" ht="12.75" customHeight="1" x14ac:dyDescent="0.2">
      <c r="A649" s="70"/>
      <c r="B649" s="70"/>
      <c r="C649" s="70"/>
      <c r="E649" s="70"/>
      <c r="M649" s="72"/>
      <c r="O649" s="72"/>
    </row>
    <row r="650" spans="1:15" ht="12.75" customHeight="1" x14ac:dyDescent="0.2">
      <c r="A650" s="70"/>
      <c r="B650" s="70"/>
      <c r="C650" s="70"/>
      <c r="E650" s="70"/>
      <c r="M650" s="72"/>
      <c r="O650" s="72"/>
    </row>
    <row r="651" spans="1:15" ht="12.75" customHeight="1" x14ac:dyDescent="0.2">
      <c r="A651" s="70"/>
      <c r="B651" s="70"/>
      <c r="C651" s="70"/>
      <c r="E651" s="70"/>
      <c r="M651" s="72"/>
      <c r="O651" s="72"/>
    </row>
    <row r="652" spans="1:15" ht="12.75" customHeight="1" x14ac:dyDescent="0.2">
      <c r="A652" s="70"/>
      <c r="B652" s="70"/>
      <c r="C652" s="70"/>
      <c r="E652" s="70"/>
      <c r="M652" s="72"/>
      <c r="O652" s="72"/>
    </row>
    <row r="653" spans="1:15" ht="12.75" customHeight="1" x14ac:dyDescent="0.2">
      <c r="A653" s="70"/>
      <c r="B653" s="70"/>
      <c r="C653" s="70"/>
      <c r="E653" s="70"/>
      <c r="M653" s="72"/>
      <c r="O653" s="72"/>
    </row>
    <row r="654" spans="1:15" ht="12.75" customHeight="1" x14ac:dyDescent="0.2">
      <c r="A654" s="70"/>
      <c r="B654" s="70"/>
      <c r="C654" s="70"/>
      <c r="E654" s="70"/>
      <c r="M654" s="72"/>
      <c r="O654" s="72"/>
    </row>
    <row r="655" spans="1:15" ht="12.75" customHeight="1" x14ac:dyDescent="0.2">
      <c r="A655" s="70"/>
      <c r="B655" s="70"/>
      <c r="C655" s="70"/>
      <c r="E655" s="70"/>
      <c r="M655" s="72"/>
      <c r="O655" s="72"/>
    </row>
    <row r="656" spans="1:15" ht="12.75" customHeight="1" x14ac:dyDescent="0.2">
      <c r="A656" s="70"/>
      <c r="B656" s="70"/>
      <c r="C656" s="70"/>
      <c r="E656" s="70"/>
      <c r="M656" s="72"/>
      <c r="O656" s="72"/>
    </row>
    <row r="657" spans="1:15" ht="12.75" customHeight="1" x14ac:dyDescent="0.2">
      <c r="A657" s="70"/>
      <c r="B657" s="70"/>
      <c r="C657" s="70"/>
      <c r="E657" s="70"/>
      <c r="M657" s="72"/>
      <c r="O657" s="72"/>
    </row>
    <row r="658" spans="1:15" ht="12.75" customHeight="1" x14ac:dyDescent="0.2">
      <c r="A658" s="70"/>
      <c r="B658" s="70"/>
      <c r="C658" s="70"/>
      <c r="E658" s="70"/>
      <c r="M658" s="72"/>
      <c r="O658" s="72"/>
    </row>
    <row r="659" spans="1:15" ht="12.75" customHeight="1" x14ac:dyDescent="0.2">
      <c r="A659" s="70"/>
      <c r="B659" s="70"/>
      <c r="C659" s="70"/>
      <c r="E659" s="70"/>
      <c r="M659" s="72"/>
      <c r="O659" s="72"/>
    </row>
    <row r="660" spans="1:15" ht="12.75" customHeight="1" x14ac:dyDescent="0.2">
      <c r="A660" s="70"/>
      <c r="B660" s="70"/>
      <c r="C660" s="70"/>
      <c r="E660" s="70"/>
      <c r="M660" s="72"/>
      <c r="O660" s="72"/>
    </row>
    <row r="661" spans="1:15" ht="12.75" customHeight="1" x14ac:dyDescent="0.2">
      <c r="A661" s="70"/>
      <c r="B661" s="70"/>
      <c r="C661" s="70"/>
      <c r="E661" s="70"/>
      <c r="M661" s="72"/>
      <c r="O661" s="72"/>
    </row>
    <row r="662" spans="1:15" ht="12.75" customHeight="1" x14ac:dyDescent="0.2">
      <c r="A662" s="70"/>
      <c r="B662" s="70"/>
      <c r="C662" s="70"/>
      <c r="E662" s="70"/>
      <c r="M662" s="72"/>
      <c r="O662" s="72"/>
    </row>
    <row r="663" spans="1:15" ht="12.75" customHeight="1" x14ac:dyDescent="0.2">
      <c r="A663" s="70"/>
      <c r="B663" s="70"/>
      <c r="C663" s="70"/>
      <c r="E663" s="70"/>
      <c r="M663" s="72"/>
      <c r="O663" s="72"/>
    </row>
    <row r="664" spans="1:15" ht="12.75" customHeight="1" x14ac:dyDescent="0.2">
      <c r="A664" s="70"/>
      <c r="B664" s="70"/>
      <c r="C664" s="70"/>
      <c r="E664" s="70"/>
      <c r="M664" s="72"/>
      <c r="O664" s="72"/>
    </row>
    <row r="665" spans="1:15" ht="12.75" customHeight="1" x14ac:dyDescent="0.2">
      <c r="A665" s="70"/>
      <c r="B665" s="70"/>
      <c r="C665" s="70"/>
      <c r="E665" s="70"/>
      <c r="M665" s="72"/>
      <c r="O665" s="72"/>
    </row>
    <row r="666" spans="1:15" ht="12.75" customHeight="1" x14ac:dyDescent="0.2">
      <c r="A666" s="70"/>
      <c r="B666" s="70"/>
      <c r="C666" s="70"/>
      <c r="E666" s="70"/>
      <c r="M666" s="72"/>
      <c r="O666" s="72"/>
    </row>
    <row r="667" spans="1:15" ht="12.75" customHeight="1" x14ac:dyDescent="0.2">
      <c r="A667" s="70"/>
      <c r="B667" s="70"/>
      <c r="C667" s="70"/>
      <c r="E667" s="70"/>
      <c r="M667" s="72"/>
      <c r="O667" s="72"/>
    </row>
    <row r="668" spans="1:15" ht="12.75" customHeight="1" x14ac:dyDescent="0.2">
      <c r="A668" s="70"/>
      <c r="B668" s="70"/>
      <c r="C668" s="70"/>
      <c r="E668" s="70"/>
      <c r="M668" s="72"/>
      <c r="O668" s="72"/>
    </row>
    <row r="669" spans="1:15" ht="12.75" customHeight="1" x14ac:dyDescent="0.2">
      <c r="A669" s="70"/>
      <c r="B669" s="70"/>
      <c r="C669" s="70"/>
      <c r="E669" s="70"/>
      <c r="M669" s="72"/>
      <c r="O669" s="72"/>
    </row>
    <row r="670" spans="1:15" ht="12.75" customHeight="1" x14ac:dyDescent="0.2">
      <c r="A670" s="70"/>
      <c r="B670" s="70"/>
      <c r="C670" s="70"/>
      <c r="E670" s="70"/>
      <c r="M670" s="72"/>
      <c r="O670" s="72"/>
    </row>
    <row r="671" spans="1:15" ht="12.75" customHeight="1" x14ac:dyDescent="0.2">
      <c r="A671" s="70"/>
      <c r="B671" s="70"/>
      <c r="C671" s="70"/>
      <c r="E671" s="70"/>
      <c r="M671" s="72"/>
      <c r="O671" s="72"/>
    </row>
    <row r="672" spans="1:15" ht="12.75" customHeight="1" x14ac:dyDescent="0.2">
      <c r="A672" s="70"/>
      <c r="B672" s="70"/>
      <c r="C672" s="70"/>
      <c r="E672" s="70"/>
      <c r="M672" s="72"/>
      <c r="O672" s="72"/>
    </row>
    <row r="673" spans="1:15" ht="12.75" customHeight="1" x14ac:dyDescent="0.2">
      <c r="A673" s="70"/>
      <c r="B673" s="70"/>
      <c r="C673" s="70"/>
      <c r="E673" s="70"/>
      <c r="M673" s="72"/>
      <c r="O673" s="72"/>
    </row>
    <row r="674" spans="1:15" ht="12.75" customHeight="1" x14ac:dyDescent="0.2">
      <c r="A674" s="70"/>
      <c r="B674" s="70"/>
      <c r="C674" s="70"/>
      <c r="E674" s="70"/>
      <c r="M674" s="72"/>
      <c r="O674" s="72"/>
    </row>
    <row r="675" spans="1:15" ht="12.75" customHeight="1" x14ac:dyDescent="0.2">
      <c r="A675" s="70"/>
      <c r="B675" s="70"/>
      <c r="C675" s="70"/>
      <c r="E675" s="70"/>
      <c r="M675" s="72"/>
      <c r="O675" s="72"/>
    </row>
    <row r="676" spans="1:15" ht="12.75" customHeight="1" x14ac:dyDescent="0.2">
      <c r="A676" s="70"/>
      <c r="B676" s="70"/>
      <c r="C676" s="70"/>
      <c r="E676" s="70"/>
      <c r="M676" s="72"/>
      <c r="O676" s="72"/>
    </row>
    <row r="677" spans="1:15" ht="12.75" customHeight="1" x14ac:dyDescent="0.2">
      <c r="A677" s="70"/>
      <c r="B677" s="70"/>
      <c r="C677" s="70"/>
      <c r="E677" s="70"/>
      <c r="M677" s="72"/>
      <c r="O677" s="72"/>
    </row>
    <row r="678" spans="1:15" ht="12.75" customHeight="1" x14ac:dyDescent="0.2">
      <c r="A678" s="70"/>
      <c r="B678" s="70"/>
      <c r="C678" s="70"/>
      <c r="E678" s="70"/>
      <c r="M678" s="72"/>
      <c r="O678" s="72"/>
    </row>
    <row r="679" spans="1:15" ht="12.75" customHeight="1" x14ac:dyDescent="0.2">
      <c r="A679" s="70"/>
      <c r="B679" s="70"/>
      <c r="C679" s="70"/>
      <c r="E679" s="70"/>
      <c r="M679" s="72"/>
      <c r="O679" s="72"/>
    </row>
    <row r="680" spans="1:15" ht="12.75" customHeight="1" x14ac:dyDescent="0.2">
      <c r="A680" s="70"/>
      <c r="B680" s="70"/>
      <c r="C680" s="70"/>
      <c r="E680" s="70"/>
      <c r="M680" s="72"/>
      <c r="O680" s="72"/>
    </row>
    <row r="681" spans="1:15" ht="12.75" customHeight="1" x14ac:dyDescent="0.2">
      <c r="A681" s="70"/>
      <c r="B681" s="70"/>
      <c r="C681" s="70"/>
      <c r="E681" s="70"/>
      <c r="M681" s="72"/>
      <c r="O681" s="72"/>
    </row>
    <row r="682" spans="1:15" ht="12.75" customHeight="1" x14ac:dyDescent="0.2">
      <c r="A682" s="70"/>
      <c r="B682" s="70"/>
      <c r="C682" s="70"/>
      <c r="E682" s="70"/>
      <c r="M682" s="72"/>
      <c r="O682" s="72"/>
    </row>
    <row r="683" spans="1:15" ht="12.75" customHeight="1" x14ac:dyDescent="0.2">
      <c r="A683" s="70"/>
      <c r="B683" s="70"/>
      <c r="C683" s="70"/>
      <c r="E683" s="70"/>
      <c r="M683" s="72"/>
      <c r="O683" s="72"/>
    </row>
    <row r="684" spans="1:15" ht="12.75" customHeight="1" x14ac:dyDescent="0.2">
      <c r="A684" s="70"/>
      <c r="B684" s="70"/>
      <c r="C684" s="70"/>
      <c r="E684" s="70"/>
      <c r="M684" s="72"/>
      <c r="O684" s="72"/>
    </row>
    <row r="685" spans="1:15" ht="12.75" customHeight="1" x14ac:dyDescent="0.2">
      <c r="A685" s="70"/>
      <c r="B685" s="70"/>
      <c r="C685" s="70"/>
      <c r="E685" s="70"/>
      <c r="M685" s="72"/>
      <c r="O685" s="72"/>
    </row>
    <row r="686" spans="1:15" ht="12.75" customHeight="1" x14ac:dyDescent="0.2">
      <c r="A686" s="70"/>
      <c r="B686" s="70"/>
      <c r="C686" s="70"/>
      <c r="E686" s="70"/>
      <c r="M686" s="72"/>
      <c r="O686" s="72"/>
    </row>
    <row r="687" spans="1:15" ht="12.75" customHeight="1" x14ac:dyDescent="0.2">
      <c r="A687" s="70"/>
      <c r="B687" s="70"/>
      <c r="C687" s="70"/>
      <c r="E687" s="70"/>
      <c r="M687" s="72"/>
      <c r="O687" s="72"/>
    </row>
    <row r="688" spans="1:15" ht="12.75" customHeight="1" x14ac:dyDescent="0.2">
      <c r="A688" s="70"/>
      <c r="B688" s="70"/>
      <c r="C688" s="70"/>
      <c r="E688" s="70"/>
      <c r="M688" s="72"/>
      <c r="O688" s="72"/>
    </row>
    <row r="689" spans="1:15" ht="12.75" customHeight="1" x14ac:dyDescent="0.2">
      <c r="A689" s="70"/>
      <c r="B689" s="70"/>
      <c r="C689" s="70"/>
      <c r="E689" s="70"/>
      <c r="M689" s="72"/>
      <c r="O689" s="72"/>
    </row>
    <row r="690" spans="1:15" ht="12.75" customHeight="1" x14ac:dyDescent="0.2">
      <c r="A690" s="70"/>
      <c r="B690" s="70"/>
      <c r="C690" s="70"/>
      <c r="E690" s="70"/>
      <c r="M690" s="72"/>
      <c r="O690" s="72"/>
    </row>
    <row r="691" spans="1:15" ht="12.75" customHeight="1" x14ac:dyDescent="0.2">
      <c r="A691" s="70"/>
      <c r="B691" s="70"/>
      <c r="C691" s="70"/>
      <c r="E691" s="70"/>
      <c r="M691" s="72"/>
      <c r="O691" s="72"/>
    </row>
    <row r="692" spans="1:15" ht="12.75" customHeight="1" x14ac:dyDescent="0.2">
      <c r="A692" s="70"/>
      <c r="B692" s="70"/>
      <c r="C692" s="70"/>
      <c r="E692" s="70"/>
      <c r="M692" s="72"/>
      <c r="O692" s="72"/>
    </row>
    <row r="693" spans="1:15" ht="12.75" customHeight="1" x14ac:dyDescent="0.2">
      <c r="A693" s="70"/>
      <c r="B693" s="70"/>
      <c r="C693" s="70"/>
      <c r="E693" s="70"/>
      <c r="M693" s="72"/>
      <c r="O693" s="72"/>
    </row>
    <row r="694" spans="1:15" ht="12.75" customHeight="1" x14ac:dyDescent="0.2">
      <c r="A694" s="70"/>
      <c r="B694" s="70"/>
      <c r="C694" s="70"/>
      <c r="E694" s="70"/>
      <c r="M694" s="72"/>
      <c r="O694" s="72"/>
    </row>
    <row r="695" spans="1:15" ht="12.75" customHeight="1" x14ac:dyDescent="0.2">
      <c r="A695" s="70"/>
      <c r="B695" s="70"/>
      <c r="C695" s="70"/>
      <c r="E695" s="70"/>
      <c r="M695" s="72"/>
      <c r="O695" s="72"/>
    </row>
    <row r="696" spans="1:15" ht="12.75" customHeight="1" x14ac:dyDescent="0.2">
      <c r="A696" s="70"/>
      <c r="B696" s="70"/>
      <c r="C696" s="70"/>
      <c r="E696" s="70"/>
      <c r="M696" s="72"/>
      <c r="O696" s="72"/>
    </row>
    <row r="697" spans="1:15" ht="12.75" customHeight="1" x14ac:dyDescent="0.2">
      <c r="A697" s="70"/>
      <c r="B697" s="70"/>
      <c r="C697" s="70"/>
      <c r="E697" s="70"/>
      <c r="M697" s="72"/>
      <c r="O697" s="72"/>
    </row>
    <row r="698" spans="1:15" ht="12.75" customHeight="1" x14ac:dyDescent="0.2">
      <c r="A698" s="70"/>
      <c r="B698" s="70"/>
      <c r="C698" s="70"/>
      <c r="E698" s="70"/>
      <c r="M698" s="72"/>
      <c r="O698" s="72"/>
    </row>
    <row r="699" spans="1:15" ht="12.75" customHeight="1" x14ac:dyDescent="0.2">
      <c r="A699" s="70"/>
      <c r="B699" s="70"/>
      <c r="C699" s="70"/>
      <c r="E699" s="70"/>
      <c r="M699" s="72"/>
      <c r="O699" s="72"/>
    </row>
    <row r="700" spans="1:15" ht="12.75" customHeight="1" x14ac:dyDescent="0.2">
      <c r="A700" s="70"/>
      <c r="B700" s="70"/>
      <c r="C700" s="70"/>
      <c r="E700" s="70"/>
      <c r="M700" s="72"/>
      <c r="O700" s="72"/>
    </row>
    <row r="701" spans="1:15" ht="12.75" customHeight="1" x14ac:dyDescent="0.2">
      <c r="A701" s="70"/>
      <c r="B701" s="70"/>
      <c r="C701" s="70"/>
      <c r="E701" s="70"/>
      <c r="M701" s="72"/>
      <c r="O701" s="72"/>
    </row>
    <row r="702" spans="1:15" ht="12.75" customHeight="1" x14ac:dyDescent="0.2">
      <c r="A702" s="70"/>
      <c r="B702" s="70"/>
      <c r="C702" s="70"/>
      <c r="E702" s="70"/>
      <c r="M702" s="72"/>
      <c r="O702" s="72"/>
    </row>
    <row r="703" spans="1:15" ht="12.75" customHeight="1" x14ac:dyDescent="0.2">
      <c r="A703" s="70"/>
      <c r="B703" s="70"/>
      <c r="C703" s="70"/>
      <c r="E703" s="70"/>
      <c r="M703" s="72"/>
      <c r="O703" s="72"/>
    </row>
    <row r="704" spans="1:15" ht="12.75" customHeight="1" x14ac:dyDescent="0.2">
      <c r="A704" s="70"/>
      <c r="B704" s="70"/>
      <c r="C704" s="70"/>
      <c r="E704" s="70"/>
      <c r="M704" s="72"/>
      <c r="O704" s="72"/>
    </row>
    <row r="705" spans="1:15" ht="12.75" customHeight="1" x14ac:dyDescent="0.2">
      <c r="A705" s="70"/>
      <c r="B705" s="70"/>
      <c r="C705" s="70"/>
      <c r="E705" s="70"/>
      <c r="M705" s="72"/>
      <c r="O705" s="72"/>
    </row>
    <row r="706" spans="1:15" ht="12.75" customHeight="1" x14ac:dyDescent="0.2">
      <c r="A706" s="70"/>
      <c r="B706" s="70"/>
      <c r="C706" s="70"/>
      <c r="E706" s="70"/>
      <c r="M706" s="72"/>
      <c r="O706" s="72"/>
    </row>
    <row r="707" spans="1:15" ht="12.75" customHeight="1" x14ac:dyDescent="0.2">
      <c r="A707" s="70"/>
      <c r="B707" s="70"/>
      <c r="C707" s="70"/>
      <c r="E707" s="70"/>
      <c r="M707" s="72"/>
      <c r="O707" s="72"/>
    </row>
    <row r="708" spans="1:15" ht="12.75" customHeight="1" x14ac:dyDescent="0.2">
      <c r="A708" s="70"/>
      <c r="B708" s="70"/>
      <c r="C708" s="70"/>
      <c r="E708" s="70"/>
      <c r="M708" s="72"/>
      <c r="O708" s="72"/>
    </row>
    <row r="709" spans="1:15" ht="12.75" customHeight="1" x14ac:dyDescent="0.2">
      <c r="A709" s="70"/>
      <c r="B709" s="70"/>
      <c r="C709" s="70"/>
      <c r="E709" s="70"/>
      <c r="M709" s="72"/>
      <c r="O709" s="72"/>
    </row>
    <row r="710" spans="1:15" ht="12.75" customHeight="1" x14ac:dyDescent="0.2">
      <c r="A710" s="70"/>
      <c r="B710" s="70"/>
      <c r="C710" s="70"/>
      <c r="E710" s="70"/>
      <c r="M710" s="72"/>
      <c r="O710" s="72"/>
    </row>
    <row r="711" spans="1:15" ht="12.75" customHeight="1" x14ac:dyDescent="0.2">
      <c r="A711" s="70"/>
      <c r="B711" s="70"/>
      <c r="C711" s="70"/>
      <c r="E711" s="70"/>
      <c r="M711" s="72"/>
      <c r="O711" s="72"/>
    </row>
    <row r="712" spans="1:15" ht="12.75" customHeight="1" x14ac:dyDescent="0.2">
      <c r="A712" s="70"/>
      <c r="B712" s="70"/>
      <c r="C712" s="70"/>
      <c r="E712" s="70"/>
      <c r="M712" s="72"/>
      <c r="O712" s="72"/>
    </row>
    <row r="713" spans="1:15" ht="12.75" customHeight="1" x14ac:dyDescent="0.2">
      <c r="A713" s="70"/>
      <c r="B713" s="70"/>
      <c r="C713" s="70"/>
      <c r="E713" s="70"/>
      <c r="M713" s="72"/>
      <c r="O713" s="72"/>
    </row>
    <row r="714" spans="1:15" ht="12.75" customHeight="1" x14ac:dyDescent="0.2">
      <c r="A714" s="70"/>
      <c r="B714" s="70"/>
      <c r="C714" s="70"/>
      <c r="E714" s="70"/>
      <c r="M714" s="72"/>
      <c r="O714" s="72"/>
    </row>
    <row r="715" spans="1:15" ht="12.75" customHeight="1" x14ac:dyDescent="0.2">
      <c r="A715" s="70"/>
      <c r="B715" s="70"/>
      <c r="C715" s="70"/>
      <c r="E715" s="70"/>
      <c r="M715" s="72"/>
      <c r="O715" s="72"/>
    </row>
    <row r="716" spans="1:15" ht="12.75" customHeight="1" x14ac:dyDescent="0.2">
      <c r="A716" s="70"/>
      <c r="B716" s="70"/>
      <c r="C716" s="70"/>
      <c r="E716" s="70"/>
      <c r="M716" s="72"/>
      <c r="O716" s="72"/>
    </row>
    <row r="717" spans="1:15" ht="12.75" customHeight="1" x14ac:dyDescent="0.2">
      <c r="A717" s="70"/>
      <c r="B717" s="70"/>
      <c r="C717" s="70"/>
      <c r="E717" s="70"/>
      <c r="M717" s="72"/>
      <c r="O717" s="72"/>
    </row>
    <row r="718" spans="1:15" ht="12.75" customHeight="1" x14ac:dyDescent="0.2">
      <c r="A718" s="70"/>
      <c r="B718" s="70"/>
      <c r="C718" s="70"/>
      <c r="E718" s="70"/>
      <c r="M718" s="72"/>
      <c r="O718" s="72"/>
    </row>
    <row r="719" spans="1:15" ht="12.75" customHeight="1" x14ac:dyDescent="0.2">
      <c r="A719" s="70"/>
      <c r="B719" s="70"/>
      <c r="C719" s="70"/>
      <c r="E719" s="70"/>
      <c r="M719" s="72"/>
      <c r="O719" s="72"/>
    </row>
    <row r="720" spans="1:15" ht="12.75" customHeight="1" x14ac:dyDescent="0.2">
      <c r="A720" s="70"/>
      <c r="B720" s="70"/>
      <c r="C720" s="70"/>
      <c r="E720" s="70"/>
      <c r="M720" s="72"/>
      <c r="O720" s="72"/>
    </row>
    <row r="721" spans="1:15" ht="12.75" customHeight="1" x14ac:dyDescent="0.2">
      <c r="A721" s="70"/>
      <c r="B721" s="70"/>
      <c r="C721" s="70"/>
      <c r="E721" s="70"/>
      <c r="M721" s="72"/>
      <c r="O721" s="72"/>
    </row>
    <row r="722" spans="1:15" ht="12.75" customHeight="1" x14ac:dyDescent="0.2">
      <c r="A722" s="70"/>
      <c r="B722" s="70"/>
      <c r="C722" s="70"/>
      <c r="E722" s="70"/>
      <c r="M722" s="72"/>
      <c r="O722" s="72"/>
    </row>
    <row r="723" spans="1:15" ht="12.75" customHeight="1" x14ac:dyDescent="0.2">
      <c r="A723" s="70"/>
      <c r="B723" s="70"/>
      <c r="C723" s="70"/>
      <c r="E723" s="70"/>
      <c r="M723" s="72"/>
      <c r="O723" s="72"/>
    </row>
    <row r="724" spans="1:15" ht="12.75" customHeight="1" x14ac:dyDescent="0.2">
      <c r="A724" s="70"/>
      <c r="B724" s="70"/>
      <c r="C724" s="70"/>
      <c r="E724" s="70"/>
      <c r="M724" s="72"/>
      <c r="O724" s="72"/>
    </row>
    <row r="725" spans="1:15" ht="12.75" customHeight="1" x14ac:dyDescent="0.2">
      <c r="A725" s="70"/>
      <c r="B725" s="70"/>
      <c r="C725" s="70"/>
      <c r="E725" s="70"/>
      <c r="M725" s="72"/>
      <c r="O725" s="72"/>
    </row>
    <row r="726" spans="1:15" ht="12.75" customHeight="1" x14ac:dyDescent="0.2">
      <c r="A726" s="70"/>
      <c r="B726" s="70"/>
      <c r="C726" s="70"/>
      <c r="E726" s="70"/>
      <c r="M726" s="72"/>
      <c r="O726" s="72"/>
    </row>
    <row r="727" spans="1:15" ht="12.75" customHeight="1" x14ac:dyDescent="0.2">
      <c r="A727" s="70"/>
      <c r="B727" s="70"/>
      <c r="C727" s="70"/>
      <c r="E727" s="70"/>
      <c r="M727" s="72"/>
      <c r="O727" s="72"/>
    </row>
    <row r="728" spans="1:15" ht="12.75" customHeight="1" x14ac:dyDescent="0.2">
      <c r="A728" s="70"/>
      <c r="B728" s="70"/>
      <c r="C728" s="70"/>
      <c r="E728" s="70"/>
      <c r="M728" s="72"/>
      <c r="O728" s="72"/>
    </row>
    <row r="729" spans="1:15" ht="12.75" customHeight="1" x14ac:dyDescent="0.2">
      <c r="A729" s="70"/>
      <c r="B729" s="70"/>
      <c r="C729" s="70"/>
      <c r="E729" s="70"/>
      <c r="M729" s="72"/>
      <c r="O729" s="72"/>
    </row>
    <row r="730" spans="1:15" ht="12.75" customHeight="1" x14ac:dyDescent="0.2">
      <c r="A730" s="70"/>
      <c r="B730" s="70"/>
      <c r="C730" s="70"/>
      <c r="E730" s="70"/>
      <c r="M730" s="72"/>
      <c r="O730" s="72"/>
    </row>
    <row r="731" spans="1:15" ht="12.75" customHeight="1" x14ac:dyDescent="0.2">
      <c r="A731" s="70"/>
      <c r="B731" s="70"/>
      <c r="C731" s="70"/>
      <c r="E731" s="70"/>
      <c r="M731" s="72"/>
      <c r="O731" s="72"/>
    </row>
    <row r="732" spans="1:15" ht="12.75" customHeight="1" x14ac:dyDescent="0.2">
      <c r="A732" s="70"/>
      <c r="B732" s="70"/>
      <c r="C732" s="70"/>
      <c r="E732" s="70"/>
      <c r="M732" s="72"/>
      <c r="O732" s="72"/>
    </row>
    <row r="733" spans="1:15" ht="12.75" customHeight="1" x14ac:dyDescent="0.2">
      <c r="A733" s="70"/>
      <c r="B733" s="70"/>
      <c r="C733" s="70"/>
      <c r="E733" s="70"/>
      <c r="M733" s="72"/>
      <c r="O733" s="72"/>
    </row>
    <row r="734" spans="1:15" ht="12.75" customHeight="1" x14ac:dyDescent="0.2">
      <c r="A734" s="70"/>
      <c r="B734" s="70"/>
      <c r="C734" s="70"/>
      <c r="E734" s="70"/>
      <c r="M734" s="72"/>
      <c r="O734" s="72"/>
    </row>
    <row r="735" spans="1:15" ht="12.75" customHeight="1" x14ac:dyDescent="0.2">
      <c r="A735" s="70"/>
      <c r="B735" s="70"/>
      <c r="C735" s="70"/>
      <c r="E735" s="70"/>
      <c r="M735" s="72"/>
      <c r="O735" s="72"/>
    </row>
    <row r="736" spans="1:15" ht="12.75" customHeight="1" x14ac:dyDescent="0.2">
      <c r="A736" s="70"/>
      <c r="B736" s="70"/>
      <c r="C736" s="70"/>
      <c r="E736" s="70"/>
      <c r="M736" s="72"/>
      <c r="O736" s="72"/>
    </row>
    <row r="737" spans="1:15" ht="12.75" customHeight="1" x14ac:dyDescent="0.2">
      <c r="A737" s="70"/>
      <c r="B737" s="70"/>
      <c r="C737" s="70"/>
      <c r="E737" s="70"/>
      <c r="M737" s="72"/>
      <c r="O737" s="72"/>
    </row>
    <row r="738" spans="1:15" ht="12.75" customHeight="1" x14ac:dyDescent="0.2">
      <c r="A738" s="70"/>
      <c r="B738" s="70"/>
      <c r="C738" s="70"/>
      <c r="E738" s="70"/>
      <c r="M738" s="72"/>
      <c r="O738" s="72"/>
    </row>
    <row r="739" spans="1:15" ht="12.75" customHeight="1" x14ac:dyDescent="0.2">
      <c r="A739" s="70"/>
      <c r="B739" s="70"/>
      <c r="C739" s="70"/>
      <c r="E739" s="70"/>
      <c r="M739" s="72"/>
      <c r="O739" s="72"/>
    </row>
    <row r="740" spans="1:15" ht="12.75" customHeight="1" x14ac:dyDescent="0.2">
      <c r="A740" s="70"/>
      <c r="B740" s="70"/>
      <c r="C740" s="70"/>
      <c r="E740" s="70"/>
      <c r="M740" s="72"/>
      <c r="O740" s="72"/>
    </row>
    <row r="741" spans="1:15" ht="12.75" customHeight="1" x14ac:dyDescent="0.2">
      <c r="A741" s="70"/>
      <c r="B741" s="70"/>
      <c r="C741" s="70"/>
      <c r="E741" s="70"/>
      <c r="M741" s="72"/>
      <c r="O741" s="72"/>
    </row>
    <row r="742" spans="1:15" ht="12.75" customHeight="1" x14ac:dyDescent="0.2">
      <c r="A742" s="70"/>
      <c r="B742" s="70"/>
      <c r="C742" s="70"/>
      <c r="E742" s="70"/>
      <c r="M742" s="72"/>
      <c r="O742" s="72"/>
    </row>
    <row r="743" spans="1:15" ht="12.75" customHeight="1" x14ac:dyDescent="0.2">
      <c r="A743" s="70"/>
      <c r="B743" s="70"/>
      <c r="C743" s="70"/>
      <c r="E743" s="70"/>
      <c r="M743" s="72"/>
      <c r="O743" s="72"/>
    </row>
    <row r="744" spans="1:15" ht="12.75" customHeight="1" x14ac:dyDescent="0.2">
      <c r="A744" s="70"/>
      <c r="B744" s="70"/>
      <c r="C744" s="70"/>
      <c r="E744" s="70"/>
      <c r="M744" s="72"/>
      <c r="O744" s="72"/>
    </row>
    <row r="745" spans="1:15" ht="12.75" customHeight="1" x14ac:dyDescent="0.2">
      <c r="A745" s="70"/>
      <c r="B745" s="70"/>
      <c r="C745" s="70"/>
      <c r="E745" s="70"/>
      <c r="M745" s="72"/>
      <c r="O745" s="72"/>
    </row>
    <row r="746" spans="1:15" ht="12.75" customHeight="1" x14ac:dyDescent="0.2">
      <c r="A746" s="70"/>
      <c r="B746" s="70"/>
      <c r="C746" s="70"/>
      <c r="E746" s="70"/>
      <c r="M746" s="72"/>
      <c r="O746" s="72"/>
    </row>
    <row r="747" spans="1:15" ht="12.75" customHeight="1" x14ac:dyDescent="0.2">
      <c r="A747" s="70"/>
      <c r="B747" s="70"/>
      <c r="C747" s="70"/>
      <c r="E747" s="70"/>
      <c r="M747" s="72"/>
      <c r="O747" s="72"/>
    </row>
    <row r="748" spans="1:15" ht="12.75" customHeight="1" x14ac:dyDescent="0.2">
      <c r="A748" s="70"/>
      <c r="B748" s="70"/>
      <c r="C748" s="70"/>
      <c r="E748" s="70"/>
      <c r="M748" s="72"/>
      <c r="O748" s="72"/>
    </row>
    <row r="749" spans="1:15" ht="12.75" customHeight="1" x14ac:dyDescent="0.2">
      <c r="A749" s="70"/>
      <c r="B749" s="70"/>
      <c r="C749" s="70"/>
      <c r="E749" s="70"/>
      <c r="M749" s="72"/>
      <c r="O749" s="72"/>
    </row>
    <row r="750" spans="1:15" ht="12.75" customHeight="1" x14ac:dyDescent="0.2">
      <c r="A750" s="70"/>
      <c r="B750" s="70"/>
      <c r="C750" s="70"/>
      <c r="E750" s="70"/>
      <c r="M750" s="72"/>
      <c r="O750" s="72"/>
    </row>
    <row r="751" spans="1:15" ht="12.75" customHeight="1" x14ac:dyDescent="0.2">
      <c r="A751" s="70"/>
      <c r="B751" s="70"/>
      <c r="C751" s="70"/>
      <c r="E751" s="70"/>
      <c r="M751" s="72"/>
      <c r="O751" s="72"/>
    </row>
    <row r="752" spans="1:15" ht="12.75" customHeight="1" x14ac:dyDescent="0.2">
      <c r="A752" s="70"/>
      <c r="B752" s="70"/>
      <c r="C752" s="70"/>
      <c r="E752" s="70"/>
      <c r="M752" s="72"/>
      <c r="O752" s="72"/>
    </row>
    <row r="753" spans="1:15" ht="12.75" customHeight="1" x14ac:dyDescent="0.2">
      <c r="A753" s="70"/>
      <c r="B753" s="70"/>
      <c r="C753" s="70"/>
      <c r="E753" s="70"/>
      <c r="M753" s="72"/>
      <c r="O753" s="72"/>
    </row>
    <row r="754" spans="1:15" ht="12.75" customHeight="1" x14ac:dyDescent="0.2">
      <c r="A754" s="70"/>
      <c r="B754" s="70"/>
      <c r="C754" s="70"/>
      <c r="E754" s="70"/>
      <c r="M754" s="72"/>
      <c r="O754" s="72"/>
    </row>
    <row r="755" spans="1:15" ht="12.75" customHeight="1" x14ac:dyDescent="0.2">
      <c r="A755" s="70"/>
      <c r="B755" s="70"/>
      <c r="C755" s="70"/>
      <c r="E755" s="70"/>
      <c r="M755" s="72"/>
      <c r="O755" s="72"/>
    </row>
    <row r="756" spans="1:15" ht="12.75" customHeight="1" x14ac:dyDescent="0.2">
      <c r="A756" s="70"/>
      <c r="B756" s="70"/>
      <c r="C756" s="70"/>
      <c r="E756" s="70"/>
      <c r="M756" s="72"/>
      <c r="O756" s="72"/>
    </row>
    <row r="757" spans="1:15" ht="12.75" customHeight="1" x14ac:dyDescent="0.2">
      <c r="A757" s="70"/>
      <c r="B757" s="70"/>
      <c r="C757" s="70"/>
      <c r="E757" s="70"/>
      <c r="M757" s="72"/>
      <c r="O757" s="72"/>
    </row>
    <row r="758" spans="1:15" ht="12.75" customHeight="1" x14ac:dyDescent="0.2">
      <c r="A758" s="70"/>
      <c r="B758" s="70"/>
      <c r="C758" s="70"/>
      <c r="E758" s="70"/>
      <c r="M758" s="72"/>
      <c r="O758" s="72"/>
    </row>
    <row r="759" spans="1:15" ht="12.75" customHeight="1" x14ac:dyDescent="0.2">
      <c r="A759" s="70"/>
      <c r="B759" s="70"/>
      <c r="C759" s="70"/>
      <c r="E759" s="70"/>
      <c r="M759" s="72"/>
      <c r="O759" s="72"/>
    </row>
    <row r="760" spans="1:15" ht="12.75" customHeight="1" x14ac:dyDescent="0.2">
      <c r="A760" s="70"/>
      <c r="B760" s="70"/>
      <c r="C760" s="70"/>
      <c r="E760" s="70"/>
      <c r="M760" s="72"/>
      <c r="O760" s="72"/>
    </row>
    <row r="761" spans="1:15" ht="12.75" customHeight="1" x14ac:dyDescent="0.2">
      <c r="A761" s="70"/>
      <c r="B761" s="70"/>
      <c r="C761" s="70"/>
      <c r="E761" s="70"/>
      <c r="M761" s="72"/>
      <c r="O761" s="72"/>
    </row>
    <row r="762" spans="1:15" ht="12.75" customHeight="1" x14ac:dyDescent="0.2">
      <c r="A762" s="70"/>
      <c r="B762" s="70"/>
      <c r="C762" s="70"/>
      <c r="E762" s="70"/>
      <c r="M762" s="72"/>
      <c r="O762" s="72"/>
    </row>
    <row r="763" spans="1:15" ht="12.75" customHeight="1" x14ac:dyDescent="0.2">
      <c r="A763" s="70"/>
      <c r="B763" s="70"/>
      <c r="C763" s="70"/>
      <c r="E763" s="70"/>
      <c r="M763" s="72"/>
      <c r="O763" s="72"/>
    </row>
    <row r="764" spans="1:15" ht="12.75" customHeight="1" x14ac:dyDescent="0.2">
      <c r="A764" s="70"/>
      <c r="B764" s="70"/>
      <c r="C764" s="70"/>
      <c r="E764" s="70"/>
      <c r="M764" s="72"/>
      <c r="O764" s="72"/>
    </row>
    <row r="765" spans="1:15" ht="12.75" customHeight="1" x14ac:dyDescent="0.2">
      <c r="A765" s="70"/>
      <c r="B765" s="70"/>
      <c r="C765" s="70"/>
      <c r="E765" s="70"/>
      <c r="M765" s="72"/>
      <c r="O765" s="72"/>
    </row>
    <row r="766" spans="1:15" ht="12.75" customHeight="1" x14ac:dyDescent="0.2">
      <c r="A766" s="70"/>
      <c r="B766" s="70"/>
      <c r="C766" s="70"/>
      <c r="E766" s="70"/>
      <c r="M766" s="72"/>
      <c r="O766" s="72"/>
    </row>
    <row r="767" spans="1:15" ht="12.75" customHeight="1" x14ac:dyDescent="0.2">
      <c r="A767" s="70"/>
      <c r="B767" s="70"/>
      <c r="C767" s="70"/>
      <c r="E767" s="70"/>
      <c r="M767" s="72"/>
      <c r="O767" s="72"/>
    </row>
    <row r="768" spans="1:15" ht="12.75" customHeight="1" x14ac:dyDescent="0.2">
      <c r="A768" s="70"/>
      <c r="B768" s="70"/>
      <c r="C768" s="70"/>
      <c r="E768" s="70"/>
      <c r="M768" s="72"/>
      <c r="O768" s="72"/>
    </row>
    <row r="769" spans="1:15" ht="12.75" customHeight="1" x14ac:dyDescent="0.2">
      <c r="A769" s="70"/>
      <c r="B769" s="70"/>
      <c r="C769" s="70"/>
      <c r="E769" s="70"/>
      <c r="M769" s="72"/>
      <c r="O769" s="72"/>
    </row>
    <row r="770" spans="1:15" ht="12.75" customHeight="1" x14ac:dyDescent="0.2">
      <c r="A770" s="70"/>
      <c r="B770" s="70"/>
      <c r="C770" s="70"/>
      <c r="E770" s="70"/>
      <c r="M770" s="72"/>
      <c r="O770" s="72"/>
    </row>
    <row r="771" spans="1:15" ht="12.75" customHeight="1" x14ac:dyDescent="0.2">
      <c r="A771" s="70"/>
      <c r="B771" s="70"/>
      <c r="C771" s="70"/>
      <c r="E771" s="70"/>
      <c r="M771" s="72"/>
      <c r="O771" s="72"/>
    </row>
    <row r="772" spans="1:15" ht="12.75" customHeight="1" x14ac:dyDescent="0.2">
      <c r="A772" s="70"/>
      <c r="B772" s="70"/>
      <c r="C772" s="70"/>
      <c r="E772" s="70"/>
      <c r="M772" s="72"/>
      <c r="O772" s="72"/>
    </row>
    <row r="773" spans="1:15" ht="12.75" customHeight="1" x14ac:dyDescent="0.2">
      <c r="A773" s="70"/>
      <c r="B773" s="70"/>
      <c r="C773" s="70"/>
      <c r="E773" s="70"/>
      <c r="M773" s="72"/>
      <c r="O773" s="72"/>
    </row>
    <row r="774" spans="1:15" ht="12.75" customHeight="1" x14ac:dyDescent="0.2">
      <c r="A774" s="70"/>
      <c r="B774" s="70"/>
      <c r="C774" s="70"/>
      <c r="E774" s="70"/>
      <c r="M774" s="72"/>
      <c r="O774" s="72"/>
    </row>
    <row r="775" spans="1:15" ht="12.75" customHeight="1" x14ac:dyDescent="0.2">
      <c r="A775" s="70"/>
      <c r="B775" s="70"/>
      <c r="C775" s="70"/>
      <c r="E775" s="70"/>
      <c r="M775" s="72"/>
      <c r="O775" s="72"/>
    </row>
    <row r="776" spans="1:15" ht="12.75" customHeight="1" x14ac:dyDescent="0.2">
      <c r="A776" s="70"/>
      <c r="B776" s="70"/>
      <c r="C776" s="70"/>
      <c r="E776" s="70"/>
      <c r="M776" s="72"/>
      <c r="O776" s="72"/>
    </row>
    <row r="777" spans="1:15" ht="12.75" customHeight="1" x14ac:dyDescent="0.2">
      <c r="A777" s="70"/>
      <c r="B777" s="70"/>
      <c r="C777" s="70"/>
      <c r="E777" s="70"/>
      <c r="M777" s="72"/>
      <c r="O777" s="72"/>
    </row>
    <row r="778" spans="1:15" ht="12.75" customHeight="1" x14ac:dyDescent="0.2">
      <c r="A778" s="70"/>
      <c r="B778" s="70"/>
      <c r="C778" s="70"/>
      <c r="E778" s="70"/>
      <c r="M778" s="72"/>
      <c r="O778" s="72"/>
    </row>
    <row r="779" spans="1:15" ht="12.75" customHeight="1" x14ac:dyDescent="0.2">
      <c r="A779" s="70"/>
      <c r="B779" s="70"/>
      <c r="C779" s="70"/>
      <c r="E779" s="70"/>
      <c r="M779" s="72"/>
      <c r="O779" s="72"/>
    </row>
    <row r="780" spans="1:15" ht="12.75" customHeight="1" x14ac:dyDescent="0.2">
      <c r="A780" s="70"/>
      <c r="B780" s="70"/>
      <c r="C780" s="70"/>
      <c r="E780" s="70"/>
      <c r="M780" s="72"/>
      <c r="O780" s="72"/>
    </row>
    <row r="781" spans="1:15" ht="12.75" customHeight="1" x14ac:dyDescent="0.2">
      <c r="A781" s="70"/>
      <c r="B781" s="70"/>
      <c r="C781" s="70"/>
      <c r="E781" s="70"/>
      <c r="M781" s="72"/>
      <c r="O781" s="72"/>
    </row>
    <row r="782" spans="1:15" ht="12.75" customHeight="1" x14ac:dyDescent="0.2">
      <c r="A782" s="70"/>
      <c r="B782" s="70"/>
      <c r="C782" s="70"/>
      <c r="E782" s="70"/>
      <c r="M782" s="72"/>
      <c r="O782" s="72"/>
    </row>
    <row r="783" spans="1:15" ht="12.75" customHeight="1" x14ac:dyDescent="0.2">
      <c r="A783" s="70"/>
      <c r="B783" s="70"/>
      <c r="C783" s="70"/>
      <c r="E783" s="70"/>
      <c r="M783" s="72"/>
      <c r="O783" s="72"/>
    </row>
    <row r="784" spans="1:15" ht="12.75" customHeight="1" x14ac:dyDescent="0.2">
      <c r="A784" s="70"/>
      <c r="B784" s="70"/>
      <c r="C784" s="70"/>
      <c r="E784" s="70"/>
      <c r="M784" s="72"/>
      <c r="O784" s="72"/>
    </row>
    <row r="785" spans="1:15" ht="12.75" customHeight="1" x14ac:dyDescent="0.2">
      <c r="A785" s="70"/>
      <c r="B785" s="70"/>
      <c r="C785" s="70"/>
      <c r="E785" s="70"/>
      <c r="M785" s="72"/>
      <c r="O785" s="72"/>
    </row>
    <row r="786" spans="1:15" ht="12.75" customHeight="1" x14ac:dyDescent="0.2">
      <c r="A786" s="70"/>
      <c r="B786" s="70"/>
      <c r="C786" s="70"/>
      <c r="E786" s="70"/>
      <c r="M786" s="72"/>
      <c r="O786" s="72"/>
    </row>
    <row r="787" spans="1:15" ht="12.75" customHeight="1" x14ac:dyDescent="0.2">
      <c r="A787" s="70"/>
      <c r="B787" s="70"/>
      <c r="C787" s="70"/>
      <c r="E787" s="70"/>
      <c r="M787" s="72"/>
      <c r="O787" s="72"/>
    </row>
    <row r="788" spans="1:15" ht="12.75" customHeight="1" x14ac:dyDescent="0.2">
      <c r="A788" s="70"/>
      <c r="B788" s="70"/>
      <c r="C788" s="70"/>
      <c r="E788" s="70"/>
      <c r="M788" s="72"/>
      <c r="O788" s="72"/>
    </row>
    <row r="789" spans="1:15" ht="12.75" customHeight="1" x14ac:dyDescent="0.2">
      <c r="A789" s="70"/>
      <c r="B789" s="70"/>
      <c r="C789" s="70"/>
      <c r="E789" s="70"/>
      <c r="M789" s="72"/>
      <c r="O789" s="72"/>
    </row>
    <row r="790" spans="1:15" ht="12.75" customHeight="1" x14ac:dyDescent="0.2">
      <c r="A790" s="70"/>
      <c r="B790" s="70"/>
      <c r="C790" s="70"/>
      <c r="E790" s="70"/>
      <c r="M790" s="72"/>
      <c r="O790" s="72"/>
    </row>
    <row r="791" spans="1:15" ht="12.75" customHeight="1" x14ac:dyDescent="0.2">
      <c r="A791" s="70"/>
      <c r="B791" s="70"/>
      <c r="C791" s="70"/>
      <c r="E791" s="70"/>
      <c r="M791" s="72"/>
      <c r="O791" s="72"/>
    </row>
    <row r="792" spans="1:15" ht="12.75" customHeight="1" x14ac:dyDescent="0.2">
      <c r="A792" s="70"/>
      <c r="B792" s="70"/>
      <c r="C792" s="70"/>
      <c r="E792" s="70"/>
      <c r="M792" s="72"/>
      <c r="O792" s="72"/>
    </row>
    <row r="793" spans="1:15" ht="12.75" customHeight="1" x14ac:dyDescent="0.2">
      <c r="A793" s="70"/>
      <c r="B793" s="70"/>
      <c r="C793" s="70"/>
      <c r="E793" s="70"/>
      <c r="M793" s="72"/>
      <c r="O793" s="72"/>
    </row>
    <row r="794" spans="1:15" ht="12.75" customHeight="1" x14ac:dyDescent="0.2">
      <c r="A794" s="70"/>
      <c r="B794" s="70"/>
      <c r="C794" s="70"/>
      <c r="E794" s="70"/>
      <c r="M794" s="72"/>
      <c r="O794" s="72"/>
    </row>
    <row r="795" spans="1:15" ht="12.75" customHeight="1" x14ac:dyDescent="0.2">
      <c r="A795" s="70"/>
      <c r="B795" s="70"/>
      <c r="C795" s="70"/>
      <c r="E795" s="70"/>
      <c r="M795" s="72"/>
      <c r="O795" s="72"/>
    </row>
    <row r="796" spans="1:15" ht="12.75" customHeight="1" x14ac:dyDescent="0.2">
      <c r="A796" s="70"/>
      <c r="B796" s="70"/>
      <c r="C796" s="70"/>
      <c r="E796" s="70"/>
      <c r="M796" s="72"/>
      <c r="O796" s="72"/>
    </row>
    <row r="797" spans="1:15" ht="12.75" customHeight="1" x14ac:dyDescent="0.2">
      <c r="A797" s="70"/>
      <c r="B797" s="70"/>
      <c r="C797" s="70"/>
      <c r="E797" s="70"/>
      <c r="M797" s="72"/>
      <c r="O797" s="72"/>
    </row>
    <row r="798" spans="1:15" ht="12.75" customHeight="1" x14ac:dyDescent="0.2">
      <c r="A798" s="70"/>
      <c r="B798" s="70"/>
      <c r="C798" s="70"/>
      <c r="E798" s="70"/>
      <c r="M798" s="72"/>
      <c r="O798" s="72"/>
    </row>
    <row r="799" spans="1:15" ht="12.75" customHeight="1" x14ac:dyDescent="0.2">
      <c r="A799" s="70"/>
      <c r="B799" s="70"/>
      <c r="C799" s="70"/>
      <c r="E799" s="70"/>
      <c r="M799" s="72"/>
      <c r="O799" s="72"/>
    </row>
    <row r="800" spans="1:15" ht="12.75" customHeight="1" x14ac:dyDescent="0.2">
      <c r="A800" s="70"/>
      <c r="B800" s="70"/>
      <c r="C800" s="70"/>
      <c r="E800" s="70"/>
      <c r="M800" s="72"/>
      <c r="O800" s="72"/>
    </row>
    <row r="801" spans="1:15" ht="12.75" customHeight="1" x14ac:dyDescent="0.2">
      <c r="A801" s="70"/>
      <c r="B801" s="70"/>
      <c r="C801" s="70"/>
      <c r="E801" s="70"/>
      <c r="M801" s="72"/>
      <c r="O801" s="72"/>
    </row>
    <row r="802" spans="1:15" ht="12.75" customHeight="1" x14ac:dyDescent="0.2">
      <c r="A802" s="70"/>
      <c r="B802" s="70"/>
      <c r="C802" s="70"/>
      <c r="E802" s="70"/>
      <c r="M802" s="72"/>
      <c r="O802" s="72"/>
    </row>
    <row r="803" spans="1:15" ht="12.75" customHeight="1" x14ac:dyDescent="0.2">
      <c r="A803" s="70"/>
      <c r="B803" s="70"/>
      <c r="C803" s="70"/>
      <c r="E803" s="70"/>
      <c r="M803" s="72"/>
      <c r="O803" s="72"/>
    </row>
    <row r="804" spans="1:15" ht="12.75" customHeight="1" x14ac:dyDescent="0.2">
      <c r="A804" s="70"/>
      <c r="B804" s="70"/>
      <c r="C804" s="70"/>
      <c r="E804" s="70"/>
      <c r="M804" s="72"/>
      <c r="O804" s="72"/>
    </row>
    <row r="805" spans="1:15" ht="12.75" customHeight="1" x14ac:dyDescent="0.2">
      <c r="A805" s="70"/>
      <c r="B805" s="70"/>
      <c r="C805" s="70"/>
      <c r="E805" s="70"/>
      <c r="M805" s="72"/>
      <c r="O805" s="72"/>
    </row>
    <row r="806" spans="1:15" ht="12.75" customHeight="1" x14ac:dyDescent="0.2">
      <c r="A806" s="70"/>
      <c r="B806" s="70"/>
      <c r="C806" s="70"/>
      <c r="E806" s="70"/>
      <c r="M806" s="72"/>
      <c r="O806" s="72"/>
    </row>
    <row r="807" spans="1:15" ht="12.75" customHeight="1" x14ac:dyDescent="0.2">
      <c r="A807" s="70"/>
      <c r="B807" s="70"/>
      <c r="C807" s="70"/>
      <c r="E807" s="70"/>
      <c r="M807" s="72"/>
      <c r="O807" s="72"/>
    </row>
    <row r="808" spans="1:15" ht="12.75" customHeight="1" x14ac:dyDescent="0.2">
      <c r="A808" s="70"/>
      <c r="B808" s="70"/>
      <c r="C808" s="70"/>
      <c r="E808" s="70"/>
      <c r="M808" s="72"/>
      <c r="O808" s="72"/>
    </row>
    <row r="809" spans="1:15" ht="12.75" customHeight="1" x14ac:dyDescent="0.2">
      <c r="A809" s="70"/>
      <c r="B809" s="70"/>
      <c r="C809" s="70"/>
      <c r="E809" s="70"/>
      <c r="M809" s="72"/>
      <c r="O809" s="72"/>
    </row>
    <row r="810" spans="1:15" ht="12.75" customHeight="1" x14ac:dyDescent="0.2">
      <c r="A810" s="70"/>
      <c r="B810" s="70"/>
      <c r="C810" s="70"/>
      <c r="E810" s="70"/>
      <c r="M810" s="72"/>
      <c r="O810" s="72"/>
    </row>
    <row r="811" spans="1:15" ht="12.75" customHeight="1" x14ac:dyDescent="0.2">
      <c r="A811" s="70"/>
      <c r="B811" s="70"/>
      <c r="C811" s="70"/>
      <c r="E811" s="70"/>
      <c r="M811" s="72"/>
      <c r="O811" s="72"/>
    </row>
    <row r="812" spans="1:15" ht="12.75" customHeight="1" x14ac:dyDescent="0.2">
      <c r="A812" s="70"/>
      <c r="B812" s="70"/>
      <c r="C812" s="70"/>
      <c r="E812" s="70"/>
      <c r="M812" s="72"/>
      <c r="O812" s="72"/>
    </row>
    <row r="813" spans="1:15" ht="12.75" customHeight="1" x14ac:dyDescent="0.2">
      <c r="A813" s="70"/>
      <c r="B813" s="70"/>
      <c r="C813" s="70"/>
      <c r="E813" s="70"/>
      <c r="M813" s="72"/>
      <c r="O813" s="72"/>
    </row>
    <row r="814" spans="1:15" ht="12.75" customHeight="1" x14ac:dyDescent="0.2">
      <c r="A814" s="70"/>
      <c r="B814" s="70"/>
      <c r="C814" s="70"/>
      <c r="E814" s="70"/>
      <c r="M814" s="72"/>
      <c r="O814" s="72"/>
    </row>
    <row r="815" spans="1:15" ht="12.75" customHeight="1" x14ac:dyDescent="0.2">
      <c r="A815" s="70"/>
      <c r="B815" s="70"/>
      <c r="C815" s="70"/>
      <c r="E815" s="70"/>
      <c r="M815" s="72"/>
      <c r="O815" s="72"/>
    </row>
    <row r="816" spans="1:15" ht="12.75" customHeight="1" x14ac:dyDescent="0.2">
      <c r="A816" s="70"/>
      <c r="B816" s="70"/>
      <c r="C816" s="70"/>
      <c r="E816" s="70"/>
      <c r="M816" s="72"/>
      <c r="O816" s="72"/>
    </row>
    <row r="817" spans="1:15" ht="12.75" customHeight="1" x14ac:dyDescent="0.2">
      <c r="A817" s="70"/>
      <c r="B817" s="70"/>
      <c r="C817" s="70"/>
      <c r="E817" s="70"/>
      <c r="M817" s="72"/>
      <c r="O817" s="72"/>
    </row>
    <row r="818" spans="1:15" ht="12.75" customHeight="1" x14ac:dyDescent="0.2">
      <c r="A818" s="70"/>
      <c r="B818" s="70"/>
      <c r="C818" s="70"/>
      <c r="E818" s="70"/>
      <c r="M818" s="72"/>
      <c r="O818" s="72"/>
    </row>
    <row r="819" spans="1:15" ht="12.75" customHeight="1" x14ac:dyDescent="0.2">
      <c r="A819" s="70"/>
      <c r="B819" s="70"/>
      <c r="C819" s="70"/>
      <c r="E819" s="70"/>
      <c r="M819" s="72"/>
      <c r="O819" s="72"/>
    </row>
    <row r="820" spans="1:15" ht="12.75" customHeight="1" x14ac:dyDescent="0.2">
      <c r="A820" s="70"/>
      <c r="B820" s="70"/>
      <c r="C820" s="70"/>
      <c r="E820" s="70"/>
      <c r="M820" s="72"/>
      <c r="O820" s="72"/>
    </row>
    <row r="821" spans="1:15" ht="12.75" customHeight="1" x14ac:dyDescent="0.2">
      <c r="A821" s="70"/>
      <c r="B821" s="70"/>
      <c r="C821" s="70"/>
      <c r="E821" s="70"/>
      <c r="M821" s="72"/>
      <c r="O821" s="72"/>
    </row>
    <row r="822" spans="1:15" ht="12.75" customHeight="1" x14ac:dyDescent="0.2">
      <c r="A822" s="70"/>
      <c r="B822" s="70"/>
      <c r="C822" s="70"/>
      <c r="E822" s="70"/>
      <c r="M822" s="72"/>
      <c r="O822" s="72"/>
    </row>
    <row r="823" spans="1:15" ht="12.75" customHeight="1" x14ac:dyDescent="0.2">
      <c r="A823" s="70"/>
      <c r="B823" s="70"/>
      <c r="C823" s="70"/>
      <c r="E823" s="70"/>
      <c r="M823" s="72"/>
      <c r="O823" s="72"/>
    </row>
    <row r="824" spans="1:15" ht="12.75" customHeight="1" x14ac:dyDescent="0.2">
      <c r="A824" s="70"/>
      <c r="B824" s="70"/>
      <c r="C824" s="70"/>
      <c r="E824" s="70"/>
      <c r="M824" s="72"/>
      <c r="O824" s="72"/>
    </row>
    <row r="825" spans="1:15" ht="12.75" customHeight="1" x14ac:dyDescent="0.2">
      <c r="A825" s="70"/>
      <c r="B825" s="70"/>
      <c r="C825" s="70"/>
      <c r="E825" s="70"/>
      <c r="M825" s="72"/>
      <c r="O825" s="72"/>
    </row>
    <row r="826" spans="1:15" ht="12.75" customHeight="1" x14ac:dyDescent="0.2">
      <c r="A826" s="70"/>
      <c r="B826" s="70"/>
      <c r="C826" s="70"/>
      <c r="E826" s="70"/>
      <c r="M826" s="72"/>
      <c r="O826" s="72"/>
    </row>
    <row r="827" spans="1:15" ht="12.75" customHeight="1" x14ac:dyDescent="0.2">
      <c r="A827" s="70"/>
      <c r="B827" s="70"/>
      <c r="C827" s="70"/>
      <c r="E827" s="70"/>
      <c r="M827" s="72"/>
      <c r="O827" s="72"/>
    </row>
    <row r="828" spans="1:15" ht="12.75" customHeight="1" x14ac:dyDescent="0.2">
      <c r="A828" s="70"/>
      <c r="B828" s="70"/>
      <c r="C828" s="70"/>
      <c r="E828" s="70"/>
      <c r="M828" s="72"/>
      <c r="O828" s="72"/>
    </row>
    <row r="829" spans="1:15" ht="12.75" customHeight="1" x14ac:dyDescent="0.2">
      <c r="A829" s="70"/>
      <c r="B829" s="70"/>
      <c r="C829" s="70"/>
      <c r="E829" s="70"/>
      <c r="M829" s="72"/>
      <c r="O829" s="72"/>
    </row>
    <row r="830" spans="1:15" ht="12.75" customHeight="1" x14ac:dyDescent="0.2">
      <c r="A830" s="70"/>
      <c r="B830" s="70"/>
      <c r="C830" s="70"/>
      <c r="E830" s="70"/>
      <c r="M830" s="72"/>
      <c r="O830" s="72"/>
    </row>
    <row r="831" spans="1:15" ht="12.75" customHeight="1" x14ac:dyDescent="0.2">
      <c r="A831" s="70"/>
      <c r="B831" s="70"/>
      <c r="C831" s="70"/>
      <c r="E831" s="70"/>
      <c r="M831" s="72"/>
      <c r="O831" s="72"/>
    </row>
    <row r="832" spans="1:15" ht="12.75" customHeight="1" x14ac:dyDescent="0.2">
      <c r="A832" s="70"/>
      <c r="B832" s="70"/>
      <c r="C832" s="70"/>
      <c r="E832" s="70"/>
      <c r="M832" s="72"/>
      <c r="O832" s="72"/>
    </row>
    <row r="833" spans="1:15" ht="12.75" customHeight="1" x14ac:dyDescent="0.2">
      <c r="A833" s="70"/>
      <c r="B833" s="70"/>
      <c r="C833" s="70"/>
      <c r="E833" s="70"/>
      <c r="M833" s="72"/>
      <c r="O833" s="72"/>
    </row>
    <row r="834" spans="1:15" ht="12.75" customHeight="1" x14ac:dyDescent="0.2">
      <c r="A834" s="70"/>
      <c r="B834" s="70"/>
      <c r="C834" s="70"/>
      <c r="E834" s="70"/>
      <c r="M834" s="72"/>
      <c r="O834" s="72"/>
    </row>
    <row r="835" spans="1:15" ht="12.75" customHeight="1" x14ac:dyDescent="0.2">
      <c r="A835" s="70"/>
      <c r="B835" s="70"/>
      <c r="C835" s="70"/>
      <c r="E835" s="70"/>
      <c r="M835" s="72"/>
      <c r="O835" s="72"/>
    </row>
    <row r="836" spans="1:15" ht="12.75" customHeight="1" x14ac:dyDescent="0.2">
      <c r="A836" s="70"/>
      <c r="B836" s="70"/>
      <c r="C836" s="70"/>
      <c r="E836" s="70"/>
      <c r="M836" s="72"/>
      <c r="O836" s="72"/>
    </row>
    <row r="837" spans="1:15" ht="12.75" customHeight="1" x14ac:dyDescent="0.2">
      <c r="A837" s="70"/>
      <c r="B837" s="70"/>
      <c r="C837" s="70"/>
      <c r="E837" s="70"/>
      <c r="M837" s="72"/>
      <c r="O837" s="72"/>
    </row>
    <row r="838" spans="1:15" ht="12.75" customHeight="1" x14ac:dyDescent="0.2">
      <c r="A838" s="70"/>
      <c r="B838" s="70"/>
      <c r="C838" s="70"/>
      <c r="E838" s="70"/>
      <c r="M838" s="72"/>
      <c r="O838" s="72"/>
    </row>
    <row r="839" spans="1:15" ht="12.75" customHeight="1" x14ac:dyDescent="0.2">
      <c r="A839" s="70"/>
      <c r="B839" s="70"/>
      <c r="C839" s="70"/>
      <c r="E839" s="70"/>
      <c r="M839" s="72"/>
      <c r="O839" s="72"/>
    </row>
    <row r="840" spans="1:15" ht="12.75" customHeight="1" x14ac:dyDescent="0.2">
      <c r="A840" s="70"/>
      <c r="B840" s="70"/>
      <c r="C840" s="70"/>
      <c r="E840" s="70"/>
      <c r="M840" s="72"/>
      <c r="O840" s="72"/>
    </row>
    <row r="841" spans="1:15" ht="12.75" customHeight="1" x14ac:dyDescent="0.2">
      <c r="A841" s="70"/>
      <c r="B841" s="70"/>
      <c r="C841" s="70"/>
      <c r="E841" s="70"/>
      <c r="M841" s="72"/>
      <c r="O841" s="72"/>
    </row>
    <row r="842" spans="1:15" ht="12.75" customHeight="1" x14ac:dyDescent="0.2">
      <c r="A842" s="70"/>
      <c r="B842" s="70"/>
      <c r="C842" s="70"/>
      <c r="E842" s="70"/>
      <c r="M842" s="72"/>
      <c r="O842" s="72"/>
    </row>
    <row r="843" spans="1:15" ht="12.75" customHeight="1" x14ac:dyDescent="0.2">
      <c r="A843" s="70"/>
      <c r="B843" s="70"/>
      <c r="C843" s="70"/>
      <c r="E843" s="70"/>
      <c r="M843" s="72"/>
      <c r="O843" s="72"/>
    </row>
    <row r="844" spans="1:15" ht="12.75" customHeight="1" x14ac:dyDescent="0.2">
      <c r="A844" s="70"/>
      <c r="B844" s="70"/>
      <c r="C844" s="70"/>
      <c r="E844" s="70"/>
      <c r="M844" s="72"/>
      <c r="O844" s="72"/>
    </row>
    <row r="845" spans="1:15" ht="12.75" customHeight="1" x14ac:dyDescent="0.2">
      <c r="A845" s="70"/>
      <c r="B845" s="70"/>
      <c r="C845" s="70"/>
      <c r="E845" s="70"/>
      <c r="M845" s="72"/>
      <c r="O845" s="72"/>
    </row>
    <row r="846" spans="1:15" ht="12.75" customHeight="1" x14ac:dyDescent="0.2">
      <c r="A846" s="70"/>
      <c r="B846" s="70"/>
      <c r="C846" s="70"/>
      <c r="E846" s="70"/>
      <c r="M846" s="72"/>
      <c r="O846" s="72"/>
    </row>
    <row r="847" spans="1:15" ht="12.75" customHeight="1" x14ac:dyDescent="0.2">
      <c r="A847" s="70"/>
      <c r="B847" s="70"/>
      <c r="C847" s="70"/>
      <c r="E847" s="70"/>
      <c r="M847" s="72"/>
      <c r="O847" s="72"/>
    </row>
    <row r="848" spans="1:15" ht="12.75" customHeight="1" x14ac:dyDescent="0.2">
      <c r="A848" s="70"/>
      <c r="B848" s="70"/>
      <c r="C848" s="70"/>
      <c r="E848" s="70"/>
      <c r="M848" s="72"/>
      <c r="O848" s="72"/>
    </row>
    <row r="849" spans="1:15" ht="12.75" customHeight="1" x14ac:dyDescent="0.2">
      <c r="A849" s="70"/>
      <c r="B849" s="70"/>
      <c r="C849" s="70"/>
      <c r="E849" s="70"/>
      <c r="M849" s="72"/>
      <c r="O849" s="72"/>
    </row>
    <row r="850" spans="1:15" ht="12.75" customHeight="1" x14ac:dyDescent="0.2">
      <c r="A850" s="70"/>
      <c r="B850" s="70"/>
      <c r="C850" s="70"/>
      <c r="E850" s="70"/>
      <c r="M850" s="72"/>
      <c r="O850" s="72"/>
    </row>
    <row r="851" spans="1:15" ht="12.75" customHeight="1" x14ac:dyDescent="0.2">
      <c r="A851" s="70"/>
      <c r="B851" s="70"/>
      <c r="C851" s="70"/>
      <c r="E851" s="70"/>
      <c r="M851" s="72"/>
      <c r="O851" s="72"/>
    </row>
    <row r="852" spans="1:15" ht="12.75" customHeight="1" x14ac:dyDescent="0.2">
      <c r="A852" s="70"/>
      <c r="B852" s="70"/>
      <c r="C852" s="70"/>
      <c r="E852" s="70"/>
      <c r="M852" s="72"/>
      <c r="O852" s="72"/>
    </row>
    <row r="853" spans="1:15" ht="12.75" customHeight="1" x14ac:dyDescent="0.2">
      <c r="A853" s="70"/>
      <c r="B853" s="70"/>
      <c r="C853" s="70"/>
      <c r="E853" s="70"/>
      <c r="M853" s="72"/>
      <c r="O853" s="72"/>
    </row>
    <row r="854" spans="1:15" ht="12.75" customHeight="1" x14ac:dyDescent="0.2">
      <c r="A854" s="70"/>
      <c r="B854" s="70"/>
      <c r="C854" s="70"/>
      <c r="E854" s="70"/>
      <c r="M854" s="72"/>
      <c r="O854" s="72"/>
    </row>
    <row r="855" spans="1:15" ht="12.75" customHeight="1" x14ac:dyDescent="0.2">
      <c r="A855" s="70"/>
      <c r="B855" s="70"/>
      <c r="C855" s="70"/>
      <c r="E855" s="70"/>
      <c r="M855" s="72"/>
      <c r="O855" s="72"/>
    </row>
    <row r="856" spans="1:15" ht="12.75" customHeight="1" x14ac:dyDescent="0.2">
      <c r="A856" s="70"/>
      <c r="B856" s="70"/>
      <c r="C856" s="70"/>
      <c r="E856" s="70"/>
      <c r="M856" s="72"/>
      <c r="O856" s="72"/>
    </row>
    <row r="857" spans="1:15" ht="12.75" customHeight="1" x14ac:dyDescent="0.2">
      <c r="A857" s="70"/>
      <c r="B857" s="70"/>
      <c r="C857" s="70"/>
      <c r="E857" s="70"/>
      <c r="M857" s="72"/>
      <c r="O857" s="72"/>
    </row>
    <row r="858" spans="1:15" ht="12.75" customHeight="1" x14ac:dyDescent="0.2">
      <c r="A858" s="70"/>
      <c r="B858" s="70"/>
      <c r="C858" s="70"/>
      <c r="E858" s="70"/>
      <c r="M858" s="72"/>
      <c r="O858" s="72"/>
    </row>
    <row r="859" spans="1:15" ht="12.75" customHeight="1" x14ac:dyDescent="0.2">
      <c r="A859" s="70"/>
      <c r="B859" s="70"/>
      <c r="C859" s="70"/>
      <c r="E859" s="70"/>
      <c r="M859" s="72"/>
      <c r="O859" s="72"/>
    </row>
    <row r="860" spans="1:15" ht="12.75" customHeight="1" x14ac:dyDescent="0.2">
      <c r="A860" s="70"/>
      <c r="B860" s="70"/>
      <c r="C860" s="70"/>
      <c r="E860" s="70"/>
      <c r="M860" s="72"/>
      <c r="O860" s="72"/>
    </row>
    <row r="861" spans="1:15" ht="12.75" customHeight="1" x14ac:dyDescent="0.2">
      <c r="A861" s="70"/>
      <c r="B861" s="70"/>
      <c r="C861" s="70"/>
      <c r="E861" s="70"/>
      <c r="M861" s="72"/>
      <c r="O861" s="72"/>
    </row>
    <row r="862" spans="1:15" ht="12.75" customHeight="1" x14ac:dyDescent="0.2">
      <c r="A862" s="70"/>
      <c r="B862" s="70"/>
      <c r="C862" s="70"/>
      <c r="E862" s="70"/>
      <c r="M862" s="72"/>
      <c r="O862" s="72"/>
    </row>
    <row r="863" spans="1:15" ht="12.75" customHeight="1" x14ac:dyDescent="0.2">
      <c r="A863" s="70"/>
      <c r="B863" s="70"/>
      <c r="C863" s="70"/>
      <c r="E863" s="70"/>
      <c r="M863" s="72"/>
      <c r="O863" s="72"/>
    </row>
    <row r="864" spans="1:15" ht="12.75" customHeight="1" x14ac:dyDescent="0.2">
      <c r="A864" s="70"/>
      <c r="B864" s="70"/>
      <c r="C864" s="70"/>
      <c r="E864" s="70"/>
      <c r="M864" s="72"/>
      <c r="O864" s="72"/>
    </row>
    <row r="865" spans="1:15" ht="12.75" customHeight="1" x14ac:dyDescent="0.2">
      <c r="A865" s="70"/>
      <c r="B865" s="70"/>
      <c r="C865" s="70"/>
      <c r="E865" s="70"/>
      <c r="M865" s="72"/>
      <c r="O865" s="72"/>
    </row>
    <row r="866" spans="1:15" ht="12.75" customHeight="1" x14ac:dyDescent="0.2">
      <c r="A866" s="70"/>
      <c r="B866" s="70"/>
      <c r="C866" s="70"/>
      <c r="E866" s="70"/>
      <c r="M866" s="72"/>
      <c r="O866" s="72"/>
    </row>
    <row r="867" spans="1:15" ht="12.75" customHeight="1" x14ac:dyDescent="0.2">
      <c r="A867" s="70"/>
      <c r="B867" s="70"/>
      <c r="C867" s="70"/>
      <c r="E867" s="70"/>
      <c r="M867" s="72"/>
      <c r="O867" s="72"/>
    </row>
    <row r="868" spans="1:15" ht="12.75" customHeight="1" x14ac:dyDescent="0.2">
      <c r="A868" s="70"/>
      <c r="B868" s="70"/>
      <c r="C868" s="70"/>
      <c r="E868" s="70"/>
      <c r="M868" s="72"/>
      <c r="O868" s="72"/>
    </row>
    <row r="869" spans="1:15" ht="12.75" customHeight="1" x14ac:dyDescent="0.2">
      <c r="A869" s="70"/>
      <c r="B869" s="70"/>
      <c r="C869" s="70"/>
      <c r="E869" s="70"/>
      <c r="M869" s="72"/>
      <c r="O869" s="72"/>
    </row>
    <row r="870" spans="1:15" ht="12.75" customHeight="1" x14ac:dyDescent="0.2">
      <c r="A870" s="70"/>
      <c r="B870" s="70"/>
      <c r="C870" s="70"/>
      <c r="E870" s="70"/>
      <c r="M870" s="72"/>
      <c r="O870" s="72"/>
    </row>
    <row r="871" spans="1:15" ht="12.75" customHeight="1" x14ac:dyDescent="0.2">
      <c r="A871" s="70"/>
      <c r="B871" s="70"/>
      <c r="C871" s="70"/>
      <c r="E871" s="70"/>
      <c r="M871" s="72"/>
      <c r="O871" s="72"/>
    </row>
    <row r="872" spans="1:15" ht="12.75" customHeight="1" x14ac:dyDescent="0.2">
      <c r="A872" s="70"/>
      <c r="B872" s="70"/>
      <c r="C872" s="70"/>
      <c r="E872" s="70"/>
      <c r="M872" s="72"/>
      <c r="O872" s="72"/>
    </row>
    <row r="873" spans="1:15" ht="12.75" customHeight="1" x14ac:dyDescent="0.2">
      <c r="A873" s="70"/>
      <c r="B873" s="70"/>
      <c r="C873" s="70"/>
      <c r="E873" s="70"/>
      <c r="M873" s="72"/>
      <c r="O873" s="72"/>
    </row>
    <row r="874" spans="1:15" ht="12.75" customHeight="1" x14ac:dyDescent="0.2">
      <c r="A874" s="70"/>
      <c r="B874" s="70"/>
      <c r="C874" s="70"/>
      <c r="E874" s="70"/>
      <c r="M874" s="72"/>
      <c r="O874" s="72"/>
    </row>
    <row r="875" spans="1:15" ht="12.75" customHeight="1" x14ac:dyDescent="0.2">
      <c r="A875" s="70"/>
      <c r="B875" s="70"/>
      <c r="C875" s="70"/>
      <c r="E875" s="70"/>
      <c r="M875" s="72"/>
      <c r="O875" s="72"/>
    </row>
    <row r="876" spans="1:15" ht="12.75" customHeight="1" x14ac:dyDescent="0.2">
      <c r="A876" s="70"/>
      <c r="B876" s="70"/>
      <c r="C876" s="70"/>
      <c r="E876" s="70"/>
      <c r="M876" s="72"/>
      <c r="O876" s="72"/>
    </row>
    <row r="877" spans="1:15" ht="12.75" customHeight="1" x14ac:dyDescent="0.2">
      <c r="A877" s="70"/>
      <c r="B877" s="70"/>
      <c r="C877" s="70"/>
      <c r="E877" s="70"/>
      <c r="M877" s="72"/>
      <c r="O877" s="72"/>
    </row>
    <row r="878" spans="1:15" ht="12.75" customHeight="1" x14ac:dyDescent="0.2">
      <c r="A878" s="70"/>
      <c r="B878" s="70"/>
      <c r="C878" s="70"/>
      <c r="E878" s="70"/>
      <c r="M878" s="72"/>
      <c r="O878" s="72"/>
    </row>
    <row r="879" spans="1:15" ht="12.75" customHeight="1" x14ac:dyDescent="0.2">
      <c r="A879" s="70"/>
      <c r="B879" s="70"/>
      <c r="C879" s="70"/>
      <c r="E879" s="70"/>
      <c r="M879" s="72"/>
      <c r="O879" s="72"/>
    </row>
    <row r="880" spans="1:15" ht="12.75" customHeight="1" x14ac:dyDescent="0.2">
      <c r="A880" s="70"/>
      <c r="B880" s="70"/>
      <c r="C880" s="70"/>
      <c r="E880" s="70"/>
      <c r="M880" s="72"/>
      <c r="O880" s="72"/>
    </row>
    <row r="881" spans="1:15" ht="12.75" customHeight="1" x14ac:dyDescent="0.2">
      <c r="A881" s="70"/>
      <c r="B881" s="70"/>
      <c r="C881" s="70"/>
      <c r="E881" s="70"/>
      <c r="M881" s="72"/>
      <c r="O881" s="72"/>
    </row>
    <row r="882" spans="1:15" ht="12.75" customHeight="1" x14ac:dyDescent="0.2">
      <c r="A882" s="70"/>
      <c r="B882" s="70"/>
      <c r="C882" s="70"/>
      <c r="E882" s="70"/>
      <c r="M882" s="72"/>
      <c r="O882" s="72"/>
    </row>
    <row r="883" spans="1:15" ht="12.75" customHeight="1" x14ac:dyDescent="0.2">
      <c r="A883" s="70"/>
      <c r="B883" s="70"/>
      <c r="C883" s="70"/>
      <c r="E883" s="70"/>
      <c r="M883" s="72"/>
      <c r="O883" s="72"/>
    </row>
    <row r="884" spans="1:15" ht="12.75" customHeight="1" x14ac:dyDescent="0.2">
      <c r="A884" s="70"/>
      <c r="B884" s="70"/>
      <c r="C884" s="70"/>
      <c r="E884" s="70"/>
      <c r="M884" s="72"/>
      <c r="O884" s="72"/>
    </row>
    <row r="885" spans="1:15" ht="12.75" customHeight="1" x14ac:dyDescent="0.2">
      <c r="A885" s="70"/>
      <c r="B885" s="70"/>
      <c r="C885" s="70"/>
      <c r="E885" s="70"/>
      <c r="M885" s="72"/>
      <c r="O885" s="72"/>
    </row>
    <row r="886" spans="1:15" ht="12.75" customHeight="1" x14ac:dyDescent="0.2">
      <c r="A886" s="70"/>
      <c r="B886" s="70"/>
      <c r="C886" s="70"/>
      <c r="E886" s="70"/>
      <c r="M886" s="72"/>
      <c r="O886" s="72"/>
    </row>
    <row r="887" spans="1:15" ht="12.75" customHeight="1" x14ac:dyDescent="0.2">
      <c r="A887" s="70"/>
      <c r="B887" s="70"/>
      <c r="C887" s="70"/>
      <c r="E887" s="70"/>
      <c r="M887" s="72"/>
      <c r="O887" s="72"/>
    </row>
    <row r="888" spans="1:15" ht="12.75" customHeight="1" x14ac:dyDescent="0.2">
      <c r="A888" s="70"/>
      <c r="B888" s="70"/>
      <c r="C888" s="70"/>
      <c r="E888" s="70"/>
      <c r="M888" s="72"/>
      <c r="O888" s="72"/>
    </row>
    <row r="889" spans="1:15" ht="12.75" customHeight="1" x14ac:dyDescent="0.2">
      <c r="A889" s="70"/>
      <c r="B889" s="70"/>
      <c r="C889" s="70"/>
      <c r="E889" s="70"/>
      <c r="M889" s="72"/>
      <c r="O889" s="72"/>
    </row>
    <row r="890" spans="1:15" ht="12.75" customHeight="1" x14ac:dyDescent="0.2">
      <c r="A890" s="70"/>
      <c r="B890" s="70"/>
      <c r="C890" s="70"/>
      <c r="E890" s="70"/>
      <c r="M890" s="72"/>
      <c r="O890" s="72"/>
    </row>
    <row r="891" spans="1:15" ht="12.75" customHeight="1" x14ac:dyDescent="0.2">
      <c r="A891" s="70"/>
      <c r="B891" s="70"/>
      <c r="C891" s="70"/>
      <c r="E891" s="70"/>
      <c r="M891" s="72"/>
      <c r="O891" s="72"/>
    </row>
    <row r="892" spans="1:15" ht="12.75" customHeight="1" x14ac:dyDescent="0.2">
      <c r="A892" s="70"/>
      <c r="B892" s="70"/>
      <c r="C892" s="70"/>
      <c r="E892" s="70"/>
      <c r="M892" s="72"/>
      <c r="O892" s="72"/>
    </row>
    <row r="893" spans="1:15" ht="12.75" customHeight="1" x14ac:dyDescent="0.2">
      <c r="A893" s="70"/>
      <c r="B893" s="70"/>
      <c r="C893" s="70"/>
      <c r="E893" s="70"/>
      <c r="M893" s="72"/>
      <c r="O893" s="72"/>
    </row>
    <row r="894" spans="1:15" ht="12.75" customHeight="1" x14ac:dyDescent="0.2">
      <c r="A894" s="70"/>
      <c r="B894" s="70"/>
      <c r="C894" s="70"/>
      <c r="E894" s="70"/>
      <c r="M894" s="72"/>
      <c r="O894" s="72"/>
    </row>
    <row r="895" spans="1:15" ht="12.75" customHeight="1" x14ac:dyDescent="0.2">
      <c r="A895" s="70"/>
      <c r="B895" s="70"/>
      <c r="C895" s="70"/>
      <c r="E895" s="70"/>
      <c r="M895" s="72"/>
      <c r="O895" s="72"/>
    </row>
    <row r="896" spans="1:15" ht="12.75" customHeight="1" x14ac:dyDescent="0.2">
      <c r="A896" s="70"/>
      <c r="B896" s="70"/>
      <c r="C896" s="70"/>
      <c r="E896" s="70"/>
      <c r="M896" s="72"/>
      <c r="O896" s="72"/>
    </row>
    <row r="897" spans="1:15" ht="12.75" customHeight="1" x14ac:dyDescent="0.2">
      <c r="A897" s="70"/>
      <c r="B897" s="70"/>
      <c r="C897" s="70"/>
      <c r="E897" s="70"/>
      <c r="M897" s="72"/>
      <c r="O897" s="72"/>
    </row>
    <row r="898" spans="1:15" ht="12.75" customHeight="1" x14ac:dyDescent="0.2">
      <c r="A898" s="70"/>
      <c r="B898" s="70"/>
      <c r="C898" s="70"/>
      <c r="E898" s="70"/>
      <c r="M898" s="72"/>
      <c r="O898" s="72"/>
    </row>
    <row r="899" spans="1:15" ht="12.75" customHeight="1" x14ac:dyDescent="0.2">
      <c r="A899" s="70"/>
      <c r="B899" s="70"/>
      <c r="C899" s="70"/>
      <c r="E899" s="70"/>
      <c r="M899" s="72"/>
      <c r="O899" s="72"/>
    </row>
    <row r="900" spans="1:15" ht="12.75" customHeight="1" x14ac:dyDescent="0.2">
      <c r="A900" s="70"/>
      <c r="B900" s="70"/>
      <c r="C900" s="70"/>
      <c r="E900" s="70"/>
      <c r="M900" s="72"/>
      <c r="O900" s="72"/>
    </row>
    <row r="901" spans="1:15" ht="12.75" customHeight="1" x14ac:dyDescent="0.2">
      <c r="A901" s="70"/>
      <c r="B901" s="70"/>
      <c r="C901" s="70"/>
      <c r="E901" s="70"/>
      <c r="M901" s="72"/>
      <c r="O901" s="72"/>
    </row>
    <row r="902" spans="1:15" ht="12.75" customHeight="1" x14ac:dyDescent="0.2">
      <c r="A902" s="70"/>
      <c r="B902" s="70"/>
      <c r="C902" s="70"/>
      <c r="E902" s="70"/>
      <c r="M902" s="72"/>
      <c r="O902" s="72"/>
    </row>
    <row r="903" spans="1:15" ht="12.75" customHeight="1" x14ac:dyDescent="0.2">
      <c r="A903" s="70"/>
      <c r="B903" s="70"/>
      <c r="C903" s="70"/>
      <c r="E903" s="70"/>
      <c r="M903" s="72"/>
      <c r="O903" s="72"/>
    </row>
    <row r="904" spans="1:15" ht="12.75" customHeight="1" x14ac:dyDescent="0.2">
      <c r="A904" s="70"/>
      <c r="B904" s="70"/>
      <c r="C904" s="70"/>
      <c r="E904" s="70"/>
      <c r="M904" s="72"/>
      <c r="O904" s="72"/>
    </row>
    <row r="905" spans="1:15" ht="12.75" customHeight="1" x14ac:dyDescent="0.2">
      <c r="A905" s="70"/>
      <c r="B905" s="70"/>
      <c r="C905" s="70"/>
      <c r="E905" s="70"/>
      <c r="M905" s="72"/>
      <c r="O905" s="72"/>
    </row>
    <row r="906" spans="1:15" ht="12.75" customHeight="1" x14ac:dyDescent="0.2">
      <c r="A906" s="70"/>
      <c r="B906" s="70"/>
      <c r="C906" s="70"/>
      <c r="E906" s="70"/>
      <c r="M906" s="72"/>
      <c r="O906" s="72"/>
    </row>
    <row r="907" spans="1:15" ht="12.75" customHeight="1" x14ac:dyDescent="0.2">
      <c r="A907" s="70"/>
      <c r="B907" s="70"/>
      <c r="C907" s="70"/>
      <c r="E907" s="70"/>
      <c r="M907" s="72"/>
      <c r="O907" s="72"/>
    </row>
    <row r="908" spans="1:15" ht="12.75" customHeight="1" x14ac:dyDescent="0.2">
      <c r="A908" s="70"/>
      <c r="B908" s="70"/>
      <c r="C908" s="70"/>
      <c r="E908" s="70"/>
      <c r="M908" s="72"/>
      <c r="O908" s="72"/>
    </row>
    <row r="909" spans="1:15" ht="12.75" customHeight="1" x14ac:dyDescent="0.2">
      <c r="A909" s="70"/>
      <c r="B909" s="70"/>
      <c r="C909" s="70"/>
      <c r="E909" s="70"/>
      <c r="M909" s="72"/>
      <c r="O909" s="72"/>
    </row>
    <row r="910" spans="1:15" ht="12.75" customHeight="1" x14ac:dyDescent="0.2">
      <c r="A910" s="70"/>
      <c r="B910" s="70"/>
      <c r="C910" s="70"/>
      <c r="E910" s="70"/>
      <c r="M910" s="72"/>
      <c r="O910" s="72"/>
    </row>
    <row r="911" spans="1:15" ht="12.75" customHeight="1" x14ac:dyDescent="0.2">
      <c r="A911" s="70"/>
      <c r="B911" s="70"/>
      <c r="C911" s="70"/>
      <c r="E911" s="70"/>
      <c r="M911" s="72"/>
      <c r="O911" s="72"/>
    </row>
    <row r="912" spans="1:15" ht="12.75" customHeight="1" x14ac:dyDescent="0.2">
      <c r="A912" s="70"/>
      <c r="B912" s="70"/>
      <c r="C912" s="70"/>
      <c r="E912" s="70"/>
      <c r="M912" s="72"/>
      <c r="O912" s="72"/>
    </row>
    <row r="913" spans="1:15" ht="12.75" customHeight="1" x14ac:dyDescent="0.2">
      <c r="A913" s="70"/>
      <c r="B913" s="70"/>
      <c r="C913" s="70"/>
      <c r="E913" s="70"/>
      <c r="M913" s="72"/>
      <c r="O913" s="72"/>
    </row>
    <row r="914" spans="1:15" ht="12.75" customHeight="1" x14ac:dyDescent="0.2">
      <c r="A914" s="70"/>
      <c r="B914" s="70"/>
      <c r="C914" s="70"/>
      <c r="E914" s="70"/>
      <c r="M914" s="72"/>
      <c r="O914" s="72"/>
    </row>
    <row r="915" spans="1:15" ht="12.75" customHeight="1" x14ac:dyDescent="0.2">
      <c r="A915" s="70"/>
      <c r="B915" s="70"/>
      <c r="C915" s="70"/>
      <c r="E915" s="70"/>
      <c r="M915" s="72"/>
      <c r="O915" s="72"/>
    </row>
    <row r="916" spans="1:15" ht="12.75" customHeight="1" x14ac:dyDescent="0.2">
      <c r="A916" s="70"/>
      <c r="B916" s="70"/>
      <c r="C916" s="70"/>
      <c r="E916" s="70"/>
      <c r="M916" s="72"/>
      <c r="O916" s="72"/>
    </row>
    <row r="917" spans="1:15" ht="12.75" customHeight="1" x14ac:dyDescent="0.2">
      <c r="A917" s="70"/>
      <c r="B917" s="70"/>
      <c r="C917" s="70"/>
      <c r="E917" s="70"/>
      <c r="M917" s="72"/>
      <c r="O917" s="72"/>
    </row>
    <row r="918" spans="1:15" ht="12.75" customHeight="1" x14ac:dyDescent="0.2">
      <c r="A918" s="70"/>
      <c r="B918" s="70"/>
      <c r="C918" s="70"/>
      <c r="E918" s="70"/>
      <c r="M918" s="72"/>
      <c r="O918" s="72"/>
    </row>
    <row r="919" spans="1:15" ht="12.75" customHeight="1" x14ac:dyDescent="0.2">
      <c r="A919" s="70"/>
      <c r="B919" s="70"/>
      <c r="C919" s="70"/>
      <c r="E919" s="70"/>
      <c r="M919" s="72"/>
      <c r="O919" s="72"/>
    </row>
    <row r="920" spans="1:15" ht="12.75" customHeight="1" x14ac:dyDescent="0.2">
      <c r="A920" s="70"/>
      <c r="B920" s="70"/>
      <c r="C920" s="70"/>
      <c r="E920" s="70"/>
      <c r="M920" s="72"/>
      <c r="O920" s="72"/>
    </row>
    <row r="921" spans="1:15" ht="12.75" customHeight="1" x14ac:dyDescent="0.2">
      <c r="A921" s="70"/>
      <c r="B921" s="70"/>
      <c r="C921" s="70"/>
      <c r="E921" s="70"/>
      <c r="M921" s="72"/>
      <c r="O921" s="72"/>
    </row>
    <row r="922" spans="1:15" ht="12.75" customHeight="1" x14ac:dyDescent="0.2">
      <c r="A922" s="70"/>
      <c r="B922" s="70"/>
      <c r="C922" s="70"/>
      <c r="E922" s="70"/>
      <c r="M922" s="72"/>
      <c r="O922" s="72"/>
    </row>
    <row r="923" spans="1:15" ht="12.75" customHeight="1" x14ac:dyDescent="0.2">
      <c r="A923" s="70"/>
      <c r="B923" s="70"/>
      <c r="C923" s="70"/>
      <c r="E923" s="70"/>
      <c r="M923" s="72"/>
      <c r="O923" s="72"/>
    </row>
    <row r="924" spans="1:15" ht="12.75" customHeight="1" x14ac:dyDescent="0.2">
      <c r="A924" s="70"/>
      <c r="B924" s="70"/>
      <c r="C924" s="70"/>
      <c r="E924" s="70"/>
      <c r="M924" s="72"/>
      <c r="O924" s="72"/>
    </row>
    <row r="925" spans="1:15" ht="12.75" customHeight="1" x14ac:dyDescent="0.2">
      <c r="A925" s="70"/>
      <c r="B925" s="70"/>
      <c r="C925" s="70"/>
      <c r="E925" s="70"/>
      <c r="M925" s="72"/>
      <c r="O925" s="72"/>
    </row>
    <row r="926" spans="1:15" ht="12.75" customHeight="1" x14ac:dyDescent="0.2">
      <c r="A926" s="70"/>
      <c r="B926" s="70"/>
      <c r="C926" s="70"/>
      <c r="E926" s="70"/>
      <c r="M926" s="72"/>
      <c r="O926" s="72"/>
    </row>
    <row r="927" spans="1:15" ht="12.75" customHeight="1" x14ac:dyDescent="0.2">
      <c r="A927" s="70"/>
      <c r="B927" s="70"/>
      <c r="C927" s="70"/>
      <c r="E927" s="70"/>
      <c r="M927" s="72"/>
      <c r="O927" s="72"/>
    </row>
    <row r="928" spans="1:15" ht="12.75" customHeight="1" x14ac:dyDescent="0.2">
      <c r="A928" s="70"/>
      <c r="B928" s="70"/>
      <c r="C928" s="70"/>
      <c r="E928" s="70"/>
      <c r="M928" s="72"/>
      <c r="O928" s="72"/>
    </row>
    <row r="929" spans="1:15" ht="12.75" customHeight="1" x14ac:dyDescent="0.2">
      <c r="A929" s="70"/>
      <c r="B929" s="70"/>
      <c r="C929" s="70"/>
      <c r="E929" s="70"/>
      <c r="M929" s="72"/>
      <c r="O929" s="72"/>
    </row>
    <row r="930" spans="1:15" ht="12.75" customHeight="1" x14ac:dyDescent="0.2">
      <c r="A930" s="70"/>
      <c r="B930" s="70"/>
      <c r="C930" s="70"/>
      <c r="E930" s="70"/>
      <c r="M930" s="72"/>
      <c r="O930" s="72"/>
    </row>
    <row r="931" spans="1:15" ht="12.75" customHeight="1" x14ac:dyDescent="0.2">
      <c r="A931" s="70"/>
      <c r="B931" s="70"/>
      <c r="C931" s="70"/>
      <c r="E931" s="70"/>
      <c r="M931" s="72"/>
      <c r="O931" s="72"/>
    </row>
    <row r="932" spans="1:15" ht="12.75" customHeight="1" x14ac:dyDescent="0.2">
      <c r="A932" s="70"/>
      <c r="B932" s="70"/>
      <c r="C932" s="70"/>
      <c r="E932" s="70"/>
      <c r="M932" s="72"/>
      <c r="O932" s="72"/>
    </row>
    <row r="933" spans="1:15" ht="12.75" customHeight="1" x14ac:dyDescent="0.2">
      <c r="A933" s="70"/>
      <c r="B933" s="70"/>
      <c r="C933" s="70"/>
      <c r="E933" s="70"/>
      <c r="M933" s="72"/>
      <c r="O933" s="72"/>
    </row>
    <row r="934" spans="1:15" ht="12.75" customHeight="1" x14ac:dyDescent="0.2">
      <c r="A934" s="70"/>
      <c r="B934" s="70"/>
      <c r="C934" s="70"/>
      <c r="E934" s="70"/>
      <c r="M934" s="72"/>
      <c r="O934" s="72"/>
    </row>
    <row r="935" spans="1:15" ht="12.75" customHeight="1" x14ac:dyDescent="0.2">
      <c r="A935" s="70"/>
      <c r="B935" s="70"/>
      <c r="C935" s="70"/>
      <c r="E935" s="70"/>
      <c r="M935" s="72"/>
      <c r="O935" s="72"/>
    </row>
    <row r="936" spans="1:15" ht="12.75" customHeight="1" x14ac:dyDescent="0.2">
      <c r="A936" s="70"/>
      <c r="B936" s="70"/>
      <c r="C936" s="70"/>
      <c r="E936" s="70"/>
      <c r="M936" s="72"/>
      <c r="O936" s="72"/>
    </row>
    <row r="937" spans="1:15" ht="12.75" customHeight="1" x14ac:dyDescent="0.2">
      <c r="A937" s="70"/>
      <c r="B937" s="70"/>
      <c r="C937" s="70"/>
      <c r="E937" s="70"/>
      <c r="M937" s="72"/>
      <c r="O937" s="72"/>
    </row>
    <row r="938" spans="1:15" ht="12.75" customHeight="1" x14ac:dyDescent="0.2">
      <c r="A938" s="70"/>
      <c r="B938" s="70"/>
      <c r="C938" s="70"/>
      <c r="E938" s="70"/>
      <c r="M938" s="72"/>
      <c r="O938" s="72"/>
    </row>
    <row r="939" spans="1:15" ht="12.75" customHeight="1" x14ac:dyDescent="0.2">
      <c r="A939" s="70"/>
      <c r="B939" s="70"/>
      <c r="C939" s="70"/>
      <c r="E939" s="70"/>
      <c r="M939" s="72"/>
      <c r="O939" s="72"/>
    </row>
    <row r="940" spans="1:15" ht="12.75" customHeight="1" x14ac:dyDescent="0.2">
      <c r="A940" s="70"/>
      <c r="B940" s="70"/>
      <c r="C940" s="70"/>
      <c r="E940" s="70"/>
      <c r="M940" s="72"/>
      <c r="O940" s="72"/>
    </row>
    <row r="941" spans="1:15" ht="12.75" customHeight="1" x14ac:dyDescent="0.2">
      <c r="A941" s="70"/>
      <c r="B941" s="70"/>
      <c r="C941" s="70"/>
      <c r="E941" s="70"/>
      <c r="M941" s="72"/>
      <c r="O941" s="72"/>
    </row>
    <row r="942" spans="1:15" ht="12.75" customHeight="1" x14ac:dyDescent="0.2">
      <c r="A942" s="70"/>
      <c r="B942" s="70"/>
      <c r="C942" s="70"/>
      <c r="E942" s="70"/>
      <c r="M942" s="72"/>
      <c r="O942" s="72"/>
    </row>
    <row r="943" spans="1:15" ht="12.75" customHeight="1" x14ac:dyDescent="0.2">
      <c r="A943" s="70"/>
      <c r="B943" s="70"/>
      <c r="C943" s="70"/>
      <c r="E943" s="70"/>
      <c r="M943" s="72"/>
      <c r="O943" s="72"/>
    </row>
    <row r="944" spans="1:15" ht="12.75" customHeight="1" x14ac:dyDescent="0.2">
      <c r="A944" s="70"/>
      <c r="B944" s="70"/>
      <c r="C944" s="70"/>
      <c r="E944" s="70"/>
      <c r="M944" s="72"/>
      <c r="O944" s="72"/>
    </row>
    <row r="945" spans="1:15" ht="12.75" customHeight="1" x14ac:dyDescent="0.2">
      <c r="A945" s="70"/>
      <c r="B945" s="70"/>
      <c r="C945" s="70"/>
      <c r="E945" s="70"/>
      <c r="M945" s="72"/>
      <c r="O945" s="72"/>
    </row>
    <row r="946" spans="1:15" ht="12.75" customHeight="1" x14ac:dyDescent="0.2">
      <c r="A946" s="70"/>
      <c r="B946" s="70"/>
      <c r="C946" s="70"/>
      <c r="E946" s="70"/>
      <c r="M946" s="72"/>
      <c r="O946" s="72"/>
    </row>
    <row r="947" spans="1:15" ht="12.75" customHeight="1" x14ac:dyDescent="0.2">
      <c r="A947" s="70"/>
      <c r="B947" s="70"/>
      <c r="C947" s="70"/>
      <c r="E947" s="70"/>
      <c r="M947" s="72"/>
      <c r="O947" s="72"/>
    </row>
    <row r="948" spans="1:15" ht="12.75" customHeight="1" x14ac:dyDescent="0.2">
      <c r="A948" s="70"/>
      <c r="B948" s="70"/>
      <c r="C948" s="70"/>
      <c r="E948" s="70"/>
      <c r="M948" s="72"/>
      <c r="O948" s="72"/>
    </row>
    <row r="949" spans="1:15" ht="12.75" customHeight="1" x14ac:dyDescent="0.2">
      <c r="A949" s="70"/>
      <c r="B949" s="70"/>
      <c r="C949" s="70"/>
      <c r="E949" s="70"/>
      <c r="M949" s="72"/>
      <c r="O949" s="72"/>
    </row>
    <row r="950" spans="1:15" ht="12.75" customHeight="1" x14ac:dyDescent="0.2">
      <c r="A950" s="70"/>
      <c r="B950" s="70"/>
      <c r="C950" s="70"/>
      <c r="E950" s="70"/>
      <c r="M950" s="72"/>
      <c r="O950" s="72"/>
    </row>
    <row r="951" spans="1:15" ht="12.75" customHeight="1" x14ac:dyDescent="0.2">
      <c r="A951" s="70"/>
      <c r="B951" s="70"/>
      <c r="C951" s="70"/>
      <c r="E951" s="70"/>
      <c r="M951" s="72"/>
      <c r="O951" s="72"/>
    </row>
    <row r="952" spans="1:15" ht="12.75" customHeight="1" x14ac:dyDescent="0.2">
      <c r="A952" s="70"/>
      <c r="B952" s="70"/>
      <c r="C952" s="70"/>
      <c r="E952" s="70"/>
      <c r="M952" s="72"/>
      <c r="O952" s="72"/>
    </row>
    <row r="953" spans="1:15" ht="12.75" customHeight="1" x14ac:dyDescent="0.2">
      <c r="A953" s="70"/>
      <c r="B953" s="70"/>
      <c r="C953" s="70"/>
      <c r="E953" s="70"/>
      <c r="M953" s="72"/>
      <c r="O953" s="72"/>
    </row>
    <row r="954" spans="1:15" ht="12.75" customHeight="1" x14ac:dyDescent="0.2">
      <c r="A954" s="70"/>
      <c r="B954" s="70"/>
      <c r="C954" s="70"/>
      <c r="E954" s="70"/>
      <c r="M954" s="72"/>
      <c r="O954" s="72"/>
    </row>
    <row r="955" spans="1:15" ht="12.75" customHeight="1" x14ac:dyDescent="0.2">
      <c r="A955" s="70"/>
      <c r="B955" s="70"/>
      <c r="C955" s="70"/>
      <c r="E955" s="70"/>
      <c r="M955" s="72"/>
      <c r="O955" s="72"/>
    </row>
    <row r="956" spans="1:15" ht="12.75" customHeight="1" x14ac:dyDescent="0.2">
      <c r="A956" s="70"/>
      <c r="B956" s="70"/>
      <c r="C956" s="70"/>
      <c r="E956" s="70"/>
      <c r="M956" s="72"/>
      <c r="O956" s="72"/>
    </row>
    <row r="957" spans="1:15" ht="12.75" customHeight="1" x14ac:dyDescent="0.2">
      <c r="A957" s="70"/>
      <c r="B957" s="70"/>
      <c r="C957" s="70"/>
      <c r="E957" s="70"/>
      <c r="M957" s="72"/>
      <c r="O957" s="72"/>
    </row>
    <row r="958" spans="1:15" ht="12.75" customHeight="1" x14ac:dyDescent="0.2">
      <c r="A958" s="70"/>
      <c r="B958" s="70"/>
      <c r="C958" s="70"/>
      <c r="E958" s="70"/>
      <c r="M958" s="72"/>
      <c r="O958" s="72"/>
    </row>
    <row r="959" spans="1:15" ht="12.75" customHeight="1" x14ac:dyDescent="0.2">
      <c r="A959" s="70"/>
      <c r="B959" s="70"/>
      <c r="C959" s="70"/>
      <c r="E959" s="70"/>
      <c r="M959" s="72"/>
      <c r="O959" s="72"/>
    </row>
    <row r="960" spans="1:15" ht="12.75" customHeight="1" x14ac:dyDescent="0.2">
      <c r="A960" s="70"/>
      <c r="B960" s="70"/>
      <c r="C960" s="70"/>
      <c r="E960" s="70"/>
      <c r="M960" s="72"/>
      <c r="O960" s="72"/>
    </row>
    <row r="961" spans="1:15" ht="12.75" customHeight="1" x14ac:dyDescent="0.2">
      <c r="A961" s="70"/>
      <c r="B961" s="70"/>
      <c r="C961" s="70"/>
      <c r="E961" s="70"/>
      <c r="M961" s="72"/>
      <c r="O961" s="72"/>
    </row>
    <row r="962" spans="1:15" ht="12.75" customHeight="1" x14ac:dyDescent="0.2">
      <c r="A962" s="70"/>
      <c r="B962" s="70"/>
      <c r="C962" s="70"/>
      <c r="E962" s="70"/>
      <c r="M962" s="72"/>
      <c r="O962" s="72"/>
    </row>
    <row r="963" spans="1:15" ht="12.75" customHeight="1" x14ac:dyDescent="0.2">
      <c r="A963" s="70"/>
      <c r="B963" s="70"/>
      <c r="C963" s="70"/>
      <c r="E963" s="70"/>
      <c r="M963" s="72"/>
      <c r="O963" s="72"/>
    </row>
    <row r="964" spans="1:15" ht="12.75" customHeight="1" x14ac:dyDescent="0.2">
      <c r="A964" s="70"/>
      <c r="B964" s="70"/>
      <c r="C964" s="70"/>
      <c r="E964" s="70"/>
      <c r="M964" s="72"/>
      <c r="O964" s="72"/>
    </row>
    <row r="965" spans="1:15" ht="12.75" customHeight="1" x14ac:dyDescent="0.2">
      <c r="A965" s="70"/>
      <c r="B965" s="70"/>
      <c r="C965" s="70"/>
      <c r="E965" s="70"/>
      <c r="M965" s="72"/>
      <c r="O965" s="72"/>
    </row>
    <row r="966" spans="1:15" ht="12.75" customHeight="1" x14ac:dyDescent="0.2">
      <c r="A966" s="70"/>
      <c r="B966" s="70"/>
      <c r="C966" s="70"/>
      <c r="E966" s="70"/>
      <c r="M966" s="72"/>
      <c r="O966" s="72"/>
    </row>
    <row r="967" spans="1:15" ht="12.75" customHeight="1" x14ac:dyDescent="0.2">
      <c r="A967" s="70"/>
      <c r="B967" s="70"/>
      <c r="C967" s="70"/>
      <c r="E967" s="70"/>
      <c r="M967" s="72"/>
      <c r="O967" s="72"/>
    </row>
    <row r="968" spans="1:15" ht="12.75" customHeight="1" x14ac:dyDescent="0.2">
      <c r="A968" s="70"/>
      <c r="B968" s="70"/>
      <c r="C968" s="70"/>
      <c r="E968" s="70"/>
      <c r="M968" s="72"/>
      <c r="O968" s="72"/>
    </row>
    <row r="969" spans="1:15" ht="12.75" customHeight="1" x14ac:dyDescent="0.2">
      <c r="A969" s="70"/>
      <c r="B969" s="70"/>
      <c r="C969" s="70"/>
      <c r="E969" s="70"/>
      <c r="M969" s="72"/>
      <c r="O969" s="72"/>
    </row>
    <row r="970" spans="1:15" ht="12.75" customHeight="1" x14ac:dyDescent="0.2">
      <c r="A970" s="70"/>
      <c r="B970" s="70"/>
      <c r="C970" s="70"/>
      <c r="E970" s="70"/>
      <c r="M970" s="72"/>
      <c r="O970" s="72"/>
    </row>
    <row r="971" spans="1:15" ht="12.75" customHeight="1" x14ac:dyDescent="0.2">
      <c r="A971" s="70"/>
      <c r="B971" s="70"/>
      <c r="C971" s="70"/>
      <c r="E971" s="70"/>
      <c r="M971" s="72"/>
      <c r="O971" s="72"/>
    </row>
    <row r="972" spans="1:15" ht="12.75" customHeight="1" x14ac:dyDescent="0.2">
      <c r="A972" s="70"/>
      <c r="B972" s="70"/>
      <c r="C972" s="70"/>
      <c r="E972" s="70"/>
      <c r="M972" s="72"/>
      <c r="O972" s="72"/>
    </row>
    <row r="973" spans="1:15" ht="12.75" customHeight="1" x14ac:dyDescent="0.2">
      <c r="A973" s="70"/>
      <c r="B973" s="70"/>
      <c r="C973" s="70"/>
      <c r="E973" s="70"/>
      <c r="M973" s="72"/>
      <c r="O973" s="72"/>
    </row>
    <row r="974" spans="1:15" ht="12.75" customHeight="1" x14ac:dyDescent="0.2">
      <c r="A974" s="70"/>
      <c r="B974" s="70"/>
      <c r="C974" s="70"/>
      <c r="E974" s="70"/>
      <c r="M974" s="72"/>
      <c r="O974" s="72"/>
    </row>
    <row r="975" spans="1:15" ht="12.75" customHeight="1" x14ac:dyDescent="0.2">
      <c r="A975" s="70"/>
      <c r="B975" s="70"/>
      <c r="C975" s="70"/>
      <c r="E975" s="70"/>
      <c r="M975" s="72"/>
      <c r="O975" s="72"/>
    </row>
    <row r="976" spans="1:15" ht="12.75" customHeight="1" x14ac:dyDescent="0.2">
      <c r="A976" s="70"/>
      <c r="B976" s="70"/>
      <c r="C976" s="70"/>
      <c r="E976" s="70"/>
      <c r="M976" s="72"/>
      <c r="O976" s="72"/>
    </row>
    <row r="977" spans="1:15" ht="12.75" customHeight="1" x14ac:dyDescent="0.2">
      <c r="A977" s="70"/>
      <c r="B977" s="70"/>
      <c r="C977" s="70"/>
      <c r="E977" s="70"/>
      <c r="M977" s="72"/>
      <c r="O977" s="72"/>
    </row>
    <row r="978" spans="1:15" ht="12.75" customHeight="1" x14ac:dyDescent="0.2">
      <c r="A978" s="70"/>
      <c r="B978" s="70"/>
      <c r="C978" s="70"/>
      <c r="E978" s="70"/>
      <c r="M978" s="72"/>
      <c r="O978" s="72"/>
    </row>
    <row r="979" spans="1:15" ht="12.75" customHeight="1" x14ac:dyDescent="0.2">
      <c r="A979" s="70"/>
      <c r="B979" s="70"/>
      <c r="C979" s="70"/>
      <c r="E979" s="70"/>
      <c r="M979" s="72"/>
      <c r="O979" s="72"/>
    </row>
    <row r="980" spans="1:15" ht="12.75" customHeight="1" x14ac:dyDescent="0.2">
      <c r="A980" s="70"/>
      <c r="B980" s="70"/>
      <c r="C980" s="70"/>
      <c r="E980" s="70"/>
      <c r="M980" s="72"/>
      <c r="O980" s="72"/>
    </row>
    <row r="981" spans="1:15" ht="12.75" customHeight="1" x14ac:dyDescent="0.2">
      <c r="A981" s="70"/>
      <c r="B981" s="70"/>
      <c r="C981" s="70"/>
      <c r="E981" s="70"/>
      <c r="M981" s="72"/>
      <c r="O981" s="72"/>
    </row>
    <row r="982" spans="1:15" ht="12.75" customHeight="1" x14ac:dyDescent="0.2">
      <c r="A982" s="70"/>
      <c r="B982" s="70"/>
      <c r="C982" s="70"/>
      <c r="E982" s="70"/>
      <c r="M982" s="72"/>
      <c r="O982" s="72"/>
    </row>
    <row r="983" spans="1:15" ht="12.75" customHeight="1" x14ac:dyDescent="0.2">
      <c r="A983" s="70"/>
      <c r="B983" s="70"/>
      <c r="C983" s="70"/>
      <c r="E983" s="70"/>
      <c r="M983" s="72"/>
      <c r="O983" s="72"/>
    </row>
    <row r="984" spans="1:15" ht="12.75" customHeight="1" x14ac:dyDescent="0.2">
      <c r="A984" s="70"/>
      <c r="B984" s="70"/>
      <c r="C984" s="70"/>
      <c r="E984" s="70"/>
      <c r="M984" s="72"/>
      <c r="O984" s="72"/>
    </row>
    <row r="985" spans="1:15" ht="12.75" customHeight="1" x14ac:dyDescent="0.2">
      <c r="A985" s="70"/>
      <c r="B985" s="70"/>
      <c r="C985" s="70"/>
      <c r="E985" s="70"/>
      <c r="M985" s="72"/>
      <c r="O985" s="72"/>
    </row>
    <row r="986" spans="1:15" ht="12.75" customHeight="1" x14ac:dyDescent="0.2">
      <c r="A986" s="70"/>
      <c r="B986" s="70"/>
      <c r="C986" s="70"/>
      <c r="E986" s="70"/>
      <c r="M986" s="72"/>
      <c r="O986" s="72"/>
    </row>
    <row r="987" spans="1:15" ht="12.75" customHeight="1" x14ac:dyDescent="0.2">
      <c r="A987" s="70"/>
      <c r="B987" s="70"/>
      <c r="C987" s="70"/>
      <c r="E987" s="70"/>
      <c r="M987" s="72"/>
      <c r="O987" s="72"/>
    </row>
    <row r="988" spans="1:15" ht="12.75" customHeight="1" x14ac:dyDescent="0.2">
      <c r="A988" s="70"/>
      <c r="B988" s="70"/>
      <c r="C988" s="70"/>
      <c r="E988" s="70"/>
      <c r="M988" s="72"/>
      <c r="O988" s="72"/>
    </row>
    <row r="989" spans="1:15" ht="12.75" customHeight="1" x14ac:dyDescent="0.2">
      <c r="A989" s="70"/>
      <c r="B989" s="70"/>
      <c r="C989" s="70"/>
      <c r="E989" s="70"/>
      <c r="M989" s="72"/>
      <c r="O989" s="72"/>
    </row>
    <row r="990" spans="1:15" ht="12.75" customHeight="1" x14ac:dyDescent="0.2">
      <c r="A990" s="70"/>
      <c r="B990" s="70"/>
      <c r="C990" s="70"/>
      <c r="E990" s="70"/>
      <c r="M990" s="72"/>
      <c r="O990" s="72"/>
    </row>
    <row r="991" spans="1:15" ht="12.75" customHeight="1" x14ac:dyDescent="0.2">
      <c r="A991" s="70"/>
      <c r="B991" s="70"/>
      <c r="C991" s="70"/>
      <c r="E991" s="70"/>
      <c r="M991" s="72"/>
      <c r="O991" s="72"/>
    </row>
    <row r="992" spans="1:15" ht="12.75" customHeight="1" x14ac:dyDescent="0.2">
      <c r="A992" s="70"/>
      <c r="B992" s="70"/>
      <c r="C992" s="70"/>
      <c r="E992" s="70"/>
      <c r="M992" s="72"/>
      <c r="O992" s="72"/>
    </row>
    <row r="993" spans="1:15" ht="12.75" customHeight="1" x14ac:dyDescent="0.2">
      <c r="A993" s="70"/>
      <c r="B993" s="70"/>
      <c r="C993" s="70"/>
      <c r="E993" s="70"/>
      <c r="M993" s="72"/>
      <c r="O993" s="72"/>
    </row>
    <row r="994" spans="1:15" ht="12.75" customHeight="1" x14ac:dyDescent="0.2">
      <c r="A994" s="70"/>
      <c r="B994" s="70"/>
      <c r="C994" s="70"/>
      <c r="E994" s="70"/>
      <c r="M994" s="72"/>
      <c r="O994" s="72"/>
    </row>
    <row r="995" spans="1:15" ht="12.75" customHeight="1" x14ac:dyDescent="0.2">
      <c r="A995" s="70"/>
      <c r="B995" s="70"/>
      <c r="C995" s="70"/>
      <c r="E995" s="70"/>
      <c r="M995" s="72"/>
      <c r="O995" s="72"/>
    </row>
    <row r="996" spans="1:15" ht="12.75" customHeight="1" x14ac:dyDescent="0.2">
      <c r="A996" s="70"/>
      <c r="B996" s="70"/>
      <c r="C996" s="70"/>
      <c r="E996" s="70"/>
      <c r="M996" s="72"/>
      <c r="O996" s="72"/>
    </row>
    <row r="997" spans="1:15" ht="12.75" customHeight="1" x14ac:dyDescent="0.2">
      <c r="A997" s="70"/>
      <c r="B997" s="70"/>
      <c r="C997" s="70"/>
      <c r="E997" s="70"/>
      <c r="M997" s="72"/>
      <c r="O997" s="72"/>
    </row>
    <row r="998" spans="1:15" ht="12.75" customHeight="1" x14ac:dyDescent="0.2">
      <c r="A998" s="70"/>
      <c r="B998" s="70"/>
      <c r="C998" s="70"/>
      <c r="E998" s="70"/>
      <c r="M998" s="72"/>
      <c r="O998" s="72"/>
    </row>
    <row r="999" spans="1:15" ht="12.75" customHeight="1" x14ac:dyDescent="0.2">
      <c r="A999" s="70"/>
      <c r="B999" s="70"/>
      <c r="C999" s="70"/>
      <c r="E999" s="70"/>
      <c r="M999" s="72"/>
      <c r="O999" s="72"/>
    </row>
    <row r="1000" spans="1:15" ht="12.75" customHeight="1" x14ac:dyDescent="0.2">
      <c r="A1000" s="70"/>
      <c r="B1000" s="70"/>
      <c r="C1000" s="70"/>
      <c r="E1000" s="70"/>
      <c r="M1000" s="72"/>
      <c r="O1000" s="72"/>
    </row>
    <row r="1001" spans="1:15" ht="12.75" customHeight="1" x14ac:dyDescent="0.2">
      <c r="A1001" s="70"/>
      <c r="B1001" s="70"/>
      <c r="C1001" s="70"/>
      <c r="E1001" s="70"/>
      <c r="M1001" s="72"/>
      <c r="O1001" s="72"/>
    </row>
    <row r="1002" spans="1:15" ht="12.75" customHeight="1" x14ac:dyDescent="0.2">
      <c r="A1002" s="70"/>
      <c r="B1002" s="70"/>
      <c r="C1002" s="70"/>
      <c r="E1002" s="70"/>
      <c r="M1002" s="72"/>
      <c r="O1002" s="72"/>
    </row>
    <row r="1003" spans="1:15" ht="12.75" customHeight="1" x14ac:dyDescent="0.2">
      <c r="A1003" s="70"/>
      <c r="B1003" s="70"/>
      <c r="C1003" s="70"/>
      <c r="E1003" s="70"/>
      <c r="M1003" s="72"/>
      <c r="O1003" s="72"/>
    </row>
    <row r="1004" spans="1:15" ht="12.75" customHeight="1" x14ac:dyDescent="0.2">
      <c r="A1004" s="70"/>
      <c r="B1004" s="70"/>
      <c r="C1004" s="70"/>
      <c r="E1004" s="70"/>
      <c r="M1004" s="72"/>
      <c r="O1004" s="72"/>
    </row>
    <row r="1005" spans="1:15" ht="12.75" customHeight="1" x14ac:dyDescent="0.2">
      <c r="A1005" s="70"/>
      <c r="B1005" s="70"/>
      <c r="C1005" s="70"/>
      <c r="E1005" s="70"/>
      <c r="M1005" s="72"/>
      <c r="O1005" s="72"/>
    </row>
    <row r="1006" spans="1:15" ht="12.75" customHeight="1" x14ac:dyDescent="0.2">
      <c r="A1006" s="70"/>
      <c r="B1006" s="70"/>
      <c r="C1006" s="70"/>
      <c r="E1006" s="70"/>
      <c r="M1006" s="72"/>
      <c r="O1006" s="72"/>
    </row>
    <row r="1007" spans="1:15" ht="12.75" customHeight="1" x14ac:dyDescent="0.2">
      <c r="A1007" s="70"/>
      <c r="B1007" s="70"/>
      <c r="C1007" s="70"/>
      <c r="E1007" s="70"/>
      <c r="M1007" s="72"/>
      <c r="O1007" s="72"/>
    </row>
    <row r="1008" spans="1:15" ht="12.75" customHeight="1" x14ac:dyDescent="0.2">
      <c r="A1008" s="70"/>
      <c r="B1008" s="70"/>
      <c r="C1008" s="70"/>
      <c r="E1008" s="70"/>
      <c r="M1008" s="72"/>
      <c r="O1008" s="72"/>
    </row>
    <row r="1009" spans="1:15" ht="12.75" customHeight="1" x14ac:dyDescent="0.2">
      <c r="A1009" s="70"/>
      <c r="B1009" s="70"/>
      <c r="C1009" s="70"/>
      <c r="E1009" s="70"/>
      <c r="M1009" s="72"/>
      <c r="O1009" s="72"/>
    </row>
    <row r="1010" spans="1:15" ht="12.75" customHeight="1" x14ac:dyDescent="0.2">
      <c r="A1010" s="70"/>
      <c r="B1010" s="70"/>
      <c r="C1010" s="70"/>
      <c r="E1010" s="70"/>
      <c r="M1010" s="72"/>
      <c r="O1010" s="72"/>
    </row>
    <row r="1011" spans="1:15" ht="12.75" customHeight="1" x14ac:dyDescent="0.2">
      <c r="A1011" s="70"/>
      <c r="B1011" s="70"/>
      <c r="C1011" s="70"/>
      <c r="E1011" s="70"/>
      <c r="M1011" s="72"/>
      <c r="O1011" s="72"/>
    </row>
    <row r="1012" spans="1:15" ht="12.75" customHeight="1" x14ac:dyDescent="0.2">
      <c r="A1012" s="70"/>
      <c r="B1012" s="70"/>
      <c r="C1012" s="70"/>
      <c r="E1012" s="70"/>
      <c r="M1012" s="72"/>
      <c r="O1012" s="72"/>
    </row>
    <row r="1013" spans="1:15" ht="12.75" customHeight="1" x14ac:dyDescent="0.2">
      <c r="A1013" s="70"/>
      <c r="B1013" s="70"/>
      <c r="C1013" s="70"/>
      <c r="E1013" s="70"/>
      <c r="M1013" s="72"/>
      <c r="O1013" s="72"/>
    </row>
    <row r="1014" spans="1:15" ht="12.75" customHeight="1" x14ac:dyDescent="0.2">
      <c r="A1014" s="70"/>
      <c r="B1014" s="70"/>
      <c r="C1014" s="70"/>
      <c r="E1014" s="70"/>
      <c r="M1014" s="72"/>
      <c r="O1014" s="72"/>
    </row>
    <row r="1015" spans="1:15" ht="12.75" customHeight="1" x14ac:dyDescent="0.2">
      <c r="A1015" s="70"/>
      <c r="B1015" s="70"/>
      <c r="C1015" s="70"/>
      <c r="E1015" s="70"/>
      <c r="M1015" s="72"/>
      <c r="O1015" s="72"/>
    </row>
    <row r="1016" spans="1:15" ht="12.75" customHeight="1" x14ac:dyDescent="0.2">
      <c r="A1016" s="70"/>
      <c r="B1016" s="70"/>
      <c r="C1016" s="70"/>
      <c r="E1016" s="70"/>
      <c r="M1016" s="72"/>
      <c r="O1016" s="72"/>
    </row>
    <row r="1017" spans="1:15" ht="12.75" customHeight="1" x14ac:dyDescent="0.2">
      <c r="A1017" s="70"/>
      <c r="B1017" s="70"/>
      <c r="C1017" s="70"/>
      <c r="E1017" s="70"/>
      <c r="M1017" s="72"/>
      <c r="O1017" s="72"/>
    </row>
    <row r="1018" spans="1:15" ht="12.75" customHeight="1" x14ac:dyDescent="0.2">
      <c r="A1018" s="70"/>
      <c r="B1018" s="70"/>
      <c r="C1018" s="70"/>
      <c r="E1018" s="70"/>
      <c r="M1018" s="72"/>
      <c r="O1018" s="72"/>
    </row>
    <row r="1019" spans="1:15" ht="12.75" customHeight="1" x14ac:dyDescent="0.2">
      <c r="A1019" s="70"/>
      <c r="B1019" s="70"/>
      <c r="C1019" s="70"/>
      <c r="E1019" s="70"/>
      <c r="M1019" s="72"/>
      <c r="O1019" s="72"/>
    </row>
    <row r="1020" spans="1:15" ht="12.75" customHeight="1" x14ac:dyDescent="0.2">
      <c r="A1020" s="70"/>
      <c r="B1020" s="70"/>
      <c r="C1020" s="70"/>
      <c r="E1020" s="70"/>
      <c r="M1020" s="72"/>
      <c r="O1020" s="72"/>
    </row>
    <row r="1021" spans="1:15" ht="12.75" customHeight="1" x14ac:dyDescent="0.2">
      <c r="A1021" s="70"/>
      <c r="B1021" s="70"/>
      <c r="C1021" s="70"/>
      <c r="E1021" s="70"/>
      <c r="M1021" s="72"/>
      <c r="O1021" s="72"/>
    </row>
    <row r="1022" spans="1:15" ht="12.75" customHeight="1" x14ac:dyDescent="0.2">
      <c r="A1022" s="70"/>
      <c r="B1022" s="70"/>
      <c r="C1022" s="70"/>
      <c r="E1022" s="70"/>
      <c r="M1022" s="72"/>
      <c r="O1022" s="72"/>
    </row>
    <row r="1023" spans="1:15" ht="12.75" customHeight="1" x14ac:dyDescent="0.2">
      <c r="A1023" s="70"/>
      <c r="B1023" s="70"/>
      <c r="C1023" s="70"/>
      <c r="E1023" s="70"/>
      <c r="M1023" s="72"/>
      <c r="O1023" s="72"/>
    </row>
    <row r="1024" spans="1:15" ht="12.75" customHeight="1" x14ac:dyDescent="0.2">
      <c r="A1024" s="70"/>
      <c r="B1024" s="70"/>
      <c r="C1024" s="70"/>
      <c r="E1024" s="70"/>
      <c r="M1024" s="72"/>
      <c r="O1024" s="72"/>
    </row>
    <row r="1025" spans="1:15" ht="12.75" customHeight="1" x14ac:dyDescent="0.2">
      <c r="A1025" s="70"/>
      <c r="B1025" s="70"/>
      <c r="C1025" s="70"/>
      <c r="E1025" s="70"/>
      <c r="M1025" s="72"/>
      <c r="O1025" s="72"/>
    </row>
    <row r="1026" spans="1:15" ht="12.75" customHeight="1" x14ac:dyDescent="0.2">
      <c r="A1026" s="70"/>
      <c r="B1026" s="70"/>
      <c r="C1026" s="70"/>
      <c r="E1026" s="70"/>
      <c r="M1026" s="72"/>
      <c r="O1026" s="72"/>
    </row>
    <row r="1027" spans="1:15" ht="12.75" customHeight="1" x14ac:dyDescent="0.2">
      <c r="A1027" s="70"/>
      <c r="B1027" s="70"/>
      <c r="C1027" s="70"/>
      <c r="E1027" s="70"/>
      <c r="M1027" s="72"/>
      <c r="O1027" s="72"/>
    </row>
    <row r="1028" spans="1:15" ht="12.75" customHeight="1" x14ac:dyDescent="0.2">
      <c r="A1028" s="70"/>
      <c r="B1028" s="70"/>
      <c r="C1028" s="70"/>
      <c r="E1028" s="70"/>
      <c r="M1028" s="72"/>
      <c r="O1028" s="72"/>
    </row>
    <row r="1029" spans="1:15" ht="12.75" customHeight="1" x14ac:dyDescent="0.2">
      <c r="A1029" s="70"/>
      <c r="B1029" s="70"/>
      <c r="C1029" s="70"/>
      <c r="E1029" s="70"/>
      <c r="M1029" s="72"/>
      <c r="O1029" s="72"/>
    </row>
    <row r="1030" spans="1:15" ht="12.75" customHeight="1" x14ac:dyDescent="0.2">
      <c r="A1030" s="70"/>
      <c r="B1030" s="70"/>
      <c r="C1030" s="70"/>
      <c r="E1030" s="70"/>
      <c r="M1030" s="72"/>
      <c r="O1030" s="72"/>
    </row>
    <row r="1031" spans="1:15" ht="12.75" customHeight="1" x14ac:dyDescent="0.2">
      <c r="A1031" s="70"/>
      <c r="B1031" s="70"/>
      <c r="C1031" s="70"/>
      <c r="E1031" s="70"/>
      <c r="M1031" s="72"/>
      <c r="O1031" s="72"/>
    </row>
    <row r="1032" spans="1:15" ht="12.75" customHeight="1" x14ac:dyDescent="0.2">
      <c r="A1032" s="70"/>
      <c r="B1032" s="70"/>
      <c r="C1032" s="70"/>
      <c r="E1032" s="70"/>
      <c r="M1032" s="72"/>
      <c r="O1032" s="72"/>
    </row>
    <row r="1033" spans="1:15" ht="12.75" customHeight="1" x14ac:dyDescent="0.2">
      <c r="A1033" s="70"/>
      <c r="B1033" s="70"/>
      <c r="C1033" s="70"/>
      <c r="E1033" s="70"/>
      <c r="M1033" s="72"/>
      <c r="O1033" s="72"/>
    </row>
    <row r="1034" spans="1:15" ht="12.75" customHeight="1" x14ac:dyDescent="0.2">
      <c r="A1034" s="70"/>
      <c r="B1034" s="70"/>
      <c r="C1034" s="70"/>
      <c r="E1034" s="70"/>
      <c r="M1034" s="72"/>
      <c r="O1034" s="72"/>
    </row>
    <row r="1035" spans="1:15" ht="12.75" customHeight="1" x14ac:dyDescent="0.2">
      <c r="A1035" s="70"/>
      <c r="B1035" s="70"/>
      <c r="C1035" s="70"/>
      <c r="E1035" s="70"/>
      <c r="M1035" s="72"/>
      <c r="O1035" s="72"/>
    </row>
    <row r="1036" spans="1:15" ht="12.75" customHeight="1" x14ac:dyDescent="0.2">
      <c r="A1036" s="70"/>
      <c r="B1036" s="70"/>
      <c r="C1036" s="70"/>
      <c r="E1036" s="70"/>
      <c r="M1036" s="72"/>
      <c r="O1036" s="72"/>
    </row>
    <row r="1037" spans="1:15" ht="12.75" customHeight="1" x14ac:dyDescent="0.2">
      <c r="A1037" s="70"/>
      <c r="B1037" s="70"/>
      <c r="C1037" s="70"/>
      <c r="E1037" s="70"/>
      <c r="M1037" s="72"/>
      <c r="O1037" s="72"/>
    </row>
    <row r="1038" spans="1:15" ht="12.75" customHeight="1" x14ac:dyDescent="0.2">
      <c r="A1038" s="70"/>
      <c r="B1038" s="70"/>
      <c r="C1038" s="70"/>
      <c r="E1038" s="70"/>
      <c r="M1038" s="72"/>
      <c r="O1038" s="72"/>
    </row>
    <row r="1039" spans="1:15" ht="12.75" customHeight="1" x14ac:dyDescent="0.2">
      <c r="A1039" s="70"/>
      <c r="B1039" s="70"/>
      <c r="C1039" s="70"/>
      <c r="E1039" s="70"/>
      <c r="M1039" s="72"/>
      <c r="O1039" s="72"/>
    </row>
    <row r="1040" spans="1:15" ht="12.75" customHeight="1" x14ac:dyDescent="0.2">
      <c r="A1040" s="70"/>
      <c r="B1040" s="70"/>
      <c r="C1040" s="70"/>
      <c r="E1040" s="70"/>
      <c r="M1040" s="72"/>
      <c r="O1040" s="72"/>
    </row>
    <row r="1041" spans="1:15" ht="12.75" customHeight="1" x14ac:dyDescent="0.2">
      <c r="A1041" s="70"/>
      <c r="B1041" s="70"/>
      <c r="C1041" s="70"/>
      <c r="E1041" s="70"/>
      <c r="M1041" s="72"/>
      <c r="O1041" s="72"/>
    </row>
    <row r="1042" spans="1:15" ht="12.75" customHeight="1" x14ac:dyDescent="0.2">
      <c r="A1042" s="70"/>
      <c r="B1042" s="70"/>
      <c r="C1042" s="70"/>
      <c r="E1042" s="70"/>
      <c r="M1042" s="72"/>
      <c r="O1042" s="72"/>
    </row>
    <row r="1043" spans="1:15" ht="12.75" customHeight="1" x14ac:dyDescent="0.2">
      <c r="A1043" s="70"/>
      <c r="B1043" s="70"/>
      <c r="C1043" s="70"/>
      <c r="E1043" s="70"/>
      <c r="M1043" s="72"/>
      <c r="O1043" s="72"/>
    </row>
    <row r="1044" spans="1:15" ht="12.75" customHeight="1" x14ac:dyDescent="0.2">
      <c r="A1044" s="70"/>
      <c r="B1044" s="70"/>
      <c r="C1044" s="70"/>
      <c r="E1044" s="70"/>
      <c r="M1044" s="72"/>
      <c r="O1044" s="72"/>
    </row>
    <row r="1045" spans="1:15" ht="12.75" customHeight="1" x14ac:dyDescent="0.2">
      <c r="A1045" s="70"/>
      <c r="B1045" s="70"/>
      <c r="C1045" s="70"/>
      <c r="E1045" s="70"/>
      <c r="M1045" s="72"/>
      <c r="O1045" s="72"/>
    </row>
    <row r="1046" spans="1:15" ht="12.75" customHeight="1" x14ac:dyDescent="0.2">
      <c r="A1046" s="70"/>
      <c r="B1046" s="70"/>
      <c r="C1046" s="70"/>
      <c r="E1046" s="70"/>
      <c r="M1046" s="72"/>
      <c r="O1046" s="72"/>
    </row>
    <row r="1047" spans="1:15" ht="12.75" customHeight="1" x14ac:dyDescent="0.2">
      <c r="A1047" s="70"/>
      <c r="B1047" s="70"/>
      <c r="C1047" s="70"/>
      <c r="E1047" s="70"/>
      <c r="M1047" s="72"/>
      <c r="O1047" s="72"/>
    </row>
    <row r="1048" spans="1:15" ht="12.75" customHeight="1" x14ac:dyDescent="0.2">
      <c r="A1048" s="70"/>
      <c r="B1048" s="70"/>
      <c r="C1048" s="70"/>
      <c r="E1048" s="70"/>
      <c r="M1048" s="72"/>
      <c r="O1048" s="72"/>
    </row>
    <row r="1049" spans="1:15" ht="12.75" customHeight="1" x14ac:dyDescent="0.2">
      <c r="A1049" s="70"/>
      <c r="B1049" s="70"/>
      <c r="C1049" s="70"/>
      <c r="E1049" s="70"/>
      <c r="M1049" s="72"/>
      <c r="O1049" s="72"/>
    </row>
    <row r="1050" spans="1:15" ht="12.75" customHeight="1" x14ac:dyDescent="0.2">
      <c r="A1050" s="70"/>
      <c r="B1050" s="70"/>
      <c r="C1050" s="70"/>
      <c r="E1050" s="70"/>
      <c r="M1050" s="72"/>
      <c r="O1050" s="72"/>
    </row>
    <row r="1051" spans="1:15" ht="12.75" customHeight="1" x14ac:dyDescent="0.2">
      <c r="A1051" s="70"/>
      <c r="B1051" s="70"/>
      <c r="C1051" s="70"/>
      <c r="E1051" s="70"/>
      <c r="M1051" s="72"/>
      <c r="O1051" s="72"/>
    </row>
    <row r="1052" spans="1:15" ht="12.75" customHeight="1" x14ac:dyDescent="0.2">
      <c r="A1052" s="70"/>
      <c r="B1052" s="70"/>
      <c r="C1052" s="70"/>
      <c r="E1052" s="70"/>
      <c r="M1052" s="72"/>
      <c r="O1052" s="72"/>
    </row>
    <row r="1053" spans="1:15" ht="12.75" customHeight="1" x14ac:dyDescent="0.2">
      <c r="A1053" s="70"/>
      <c r="B1053" s="70"/>
      <c r="C1053" s="70"/>
      <c r="E1053" s="70"/>
      <c r="M1053" s="72"/>
      <c r="O1053" s="72"/>
    </row>
    <row r="1054" spans="1:15" ht="12.75" customHeight="1" x14ac:dyDescent="0.2">
      <c r="A1054" s="70"/>
      <c r="B1054" s="70"/>
      <c r="C1054" s="70"/>
      <c r="E1054" s="70"/>
      <c r="M1054" s="72"/>
      <c r="O1054" s="72"/>
    </row>
    <row r="1055" spans="1:15" ht="12.75" customHeight="1" x14ac:dyDescent="0.2">
      <c r="A1055" s="70"/>
      <c r="B1055" s="70"/>
      <c r="C1055" s="70"/>
      <c r="E1055" s="70"/>
      <c r="M1055" s="72"/>
      <c r="O1055" s="72"/>
    </row>
    <row r="1056" spans="1:15" ht="12.75" customHeight="1" x14ac:dyDescent="0.2">
      <c r="A1056" s="70"/>
      <c r="B1056" s="70"/>
      <c r="C1056" s="70"/>
      <c r="E1056" s="70"/>
      <c r="M1056" s="72"/>
      <c r="O1056" s="72"/>
    </row>
    <row r="1057" spans="1:15" ht="12.75" customHeight="1" x14ac:dyDescent="0.2">
      <c r="A1057" s="70"/>
      <c r="B1057" s="70"/>
      <c r="C1057" s="70"/>
      <c r="E1057" s="70"/>
      <c r="M1057" s="72"/>
      <c r="O1057" s="72"/>
    </row>
    <row r="1058" spans="1:15" ht="12.75" customHeight="1" x14ac:dyDescent="0.2">
      <c r="A1058" s="70"/>
      <c r="B1058" s="70"/>
      <c r="C1058" s="70"/>
      <c r="E1058" s="70"/>
      <c r="M1058" s="72"/>
      <c r="O1058" s="72"/>
    </row>
    <row r="1059" spans="1:15" ht="12.75" customHeight="1" x14ac:dyDescent="0.2">
      <c r="A1059" s="70"/>
      <c r="B1059" s="70"/>
      <c r="C1059" s="70"/>
      <c r="E1059" s="70"/>
      <c r="M1059" s="72"/>
      <c r="O1059" s="72"/>
    </row>
    <row r="1060" spans="1:15" ht="12.75" customHeight="1" x14ac:dyDescent="0.2">
      <c r="A1060" s="70"/>
      <c r="B1060" s="70"/>
      <c r="C1060" s="70"/>
      <c r="E1060" s="70"/>
      <c r="M1060" s="72"/>
      <c r="O1060" s="72"/>
    </row>
    <row r="1061" spans="1:15" ht="12.75" customHeight="1" x14ac:dyDescent="0.2">
      <c r="A1061" s="70"/>
      <c r="B1061" s="70"/>
      <c r="C1061" s="70"/>
      <c r="E1061" s="70"/>
      <c r="M1061" s="72"/>
      <c r="O1061" s="72"/>
    </row>
    <row r="1062" spans="1:15" ht="12.75" customHeight="1" x14ac:dyDescent="0.2">
      <c r="A1062" s="70"/>
      <c r="B1062" s="70"/>
      <c r="C1062" s="70"/>
      <c r="E1062" s="70"/>
      <c r="M1062" s="72"/>
      <c r="O1062" s="72"/>
    </row>
    <row r="1063" spans="1:15" ht="12.75" customHeight="1" x14ac:dyDescent="0.2">
      <c r="A1063" s="70"/>
      <c r="B1063" s="70"/>
      <c r="C1063" s="70"/>
      <c r="E1063" s="70"/>
      <c r="M1063" s="72"/>
      <c r="O1063" s="72"/>
    </row>
    <row r="1064" spans="1:15" ht="12.75" customHeight="1" x14ac:dyDescent="0.2">
      <c r="A1064" s="70"/>
      <c r="B1064" s="70"/>
      <c r="C1064" s="70"/>
      <c r="E1064" s="70"/>
      <c r="M1064" s="72"/>
      <c r="O1064" s="72"/>
    </row>
    <row r="1065" spans="1:15" ht="12.75" customHeight="1" x14ac:dyDescent="0.2">
      <c r="A1065" s="70"/>
      <c r="B1065" s="70"/>
      <c r="C1065" s="70"/>
      <c r="E1065" s="70"/>
      <c r="M1065" s="72"/>
      <c r="O1065" s="72"/>
    </row>
    <row r="1066" spans="1:15" ht="12.75" customHeight="1" x14ac:dyDescent="0.2">
      <c r="A1066" s="70"/>
      <c r="B1066" s="70"/>
      <c r="C1066" s="70"/>
      <c r="E1066" s="70"/>
      <c r="M1066" s="72"/>
      <c r="O1066" s="72"/>
    </row>
    <row r="1067" spans="1:15" ht="12.75" customHeight="1" x14ac:dyDescent="0.2">
      <c r="A1067" s="70"/>
      <c r="B1067" s="70"/>
      <c r="C1067" s="70"/>
      <c r="E1067" s="70"/>
      <c r="M1067" s="72"/>
      <c r="O1067" s="72"/>
    </row>
    <row r="1068" spans="1:15" ht="12.75" customHeight="1" x14ac:dyDescent="0.2">
      <c r="A1068" s="70"/>
      <c r="B1068" s="70"/>
      <c r="C1068" s="70"/>
      <c r="E1068" s="70"/>
      <c r="M1068" s="72"/>
      <c r="O1068" s="72"/>
    </row>
    <row r="1069" spans="1:15" ht="12.75" customHeight="1" x14ac:dyDescent="0.2">
      <c r="A1069" s="70"/>
      <c r="B1069" s="70"/>
      <c r="C1069" s="70"/>
      <c r="E1069" s="70"/>
      <c r="M1069" s="72"/>
      <c r="O1069" s="72"/>
    </row>
    <row r="1070" spans="1:15" ht="12.75" customHeight="1" x14ac:dyDescent="0.2">
      <c r="A1070" s="70"/>
      <c r="B1070" s="70"/>
      <c r="C1070" s="70"/>
      <c r="E1070" s="70"/>
      <c r="M1070" s="72"/>
      <c r="O1070" s="72"/>
    </row>
    <row r="1071" spans="1:15" ht="12.75" customHeight="1" x14ac:dyDescent="0.2">
      <c r="A1071" s="70"/>
      <c r="B1071" s="70"/>
      <c r="C1071" s="70"/>
      <c r="E1071" s="70"/>
      <c r="M1071" s="72"/>
      <c r="O1071" s="72"/>
    </row>
    <row r="1072" spans="1:15" ht="12.75" customHeight="1" x14ac:dyDescent="0.2">
      <c r="A1072" s="70"/>
      <c r="B1072" s="70"/>
      <c r="C1072" s="70"/>
      <c r="E1072" s="70"/>
      <c r="M1072" s="72"/>
      <c r="O1072" s="72"/>
    </row>
    <row r="1073" spans="1:15" ht="12.75" customHeight="1" x14ac:dyDescent="0.2">
      <c r="A1073" s="70"/>
      <c r="B1073" s="70"/>
      <c r="C1073" s="70"/>
      <c r="E1073" s="70"/>
      <c r="M1073" s="72"/>
      <c r="O1073" s="72"/>
    </row>
    <row r="1074" spans="1:15" ht="12.75" customHeight="1" x14ac:dyDescent="0.2">
      <c r="A1074" s="70"/>
      <c r="B1074" s="70"/>
      <c r="C1074" s="70"/>
      <c r="E1074" s="70"/>
      <c r="M1074" s="72"/>
      <c r="O1074" s="72"/>
    </row>
    <row r="1075" spans="1:15" ht="12.75" customHeight="1" x14ac:dyDescent="0.2">
      <c r="A1075" s="70"/>
      <c r="B1075" s="70"/>
      <c r="C1075" s="70"/>
      <c r="E1075" s="70"/>
      <c r="M1075" s="72"/>
      <c r="O1075" s="72"/>
    </row>
    <row r="1076" spans="1:15" ht="12.75" customHeight="1" x14ac:dyDescent="0.2">
      <c r="A1076" s="70"/>
      <c r="B1076" s="70"/>
      <c r="C1076" s="70"/>
      <c r="E1076" s="70"/>
      <c r="M1076" s="72"/>
      <c r="O1076" s="72"/>
    </row>
    <row r="1077" spans="1:15" ht="12.75" customHeight="1" x14ac:dyDescent="0.2">
      <c r="A1077" s="70"/>
      <c r="B1077" s="70"/>
      <c r="C1077" s="70"/>
      <c r="E1077" s="70"/>
      <c r="M1077" s="72"/>
      <c r="O1077" s="72"/>
    </row>
    <row r="1078" spans="1:15" ht="12.75" customHeight="1" x14ac:dyDescent="0.2">
      <c r="A1078" s="70"/>
      <c r="B1078" s="70"/>
      <c r="C1078" s="70"/>
      <c r="E1078" s="70"/>
      <c r="M1078" s="72"/>
      <c r="O1078" s="72"/>
    </row>
    <row r="1079" spans="1:15" ht="12.75" customHeight="1" x14ac:dyDescent="0.2">
      <c r="A1079" s="70"/>
      <c r="B1079" s="70"/>
      <c r="C1079" s="70"/>
      <c r="E1079" s="70"/>
      <c r="M1079" s="72"/>
      <c r="O1079" s="72"/>
    </row>
    <row r="1080" spans="1:15" ht="12.75" customHeight="1" x14ac:dyDescent="0.2">
      <c r="A1080" s="70"/>
      <c r="B1080" s="70"/>
      <c r="C1080" s="70"/>
      <c r="E1080" s="70"/>
      <c r="M1080" s="72"/>
      <c r="O1080" s="72"/>
    </row>
    <row r="1081" spans="1:15" ht="12.75" customHeight="1" x14ac:dyDescent="0.2">
      <c r="A1081" s="70"/>
      <c r="B1081" s="70"/>
      <c r="C1081" s="70"/>
      <c r="E1081" s="70"/>
      <c r="M1081" s="72"/>
      <c r="O1081" s="72"/>
    </row>
    <row r="1082" spans="1:15" ht="12.75" customHeight="1" x14ac:dyDescent="0.2">
      <c r="A1082" s="70"/>
      <c r="B1082" s="70"/>
      <c r="C1082" s="70"/>
      <c r="E1082" s="70"/>
      <c r="M1082" s="72"/>
      <c r="O1082" s="72"/>
    </row>
    <row r="1083" spans="1:15" ht="12.75" customHeight="1" x14ac:dyDescent="0.2">
      <c r="A1083" s="70"/>
      <c r="B1083" s="70"/>
      <c r="C1083" s="70"/>
      <c r="E1083" s="70"/>
      <c r="M1083" s="72"/>
      <c r="O1083" s="72"/>
    </row>
    <row r="1084" spans="1:15" ht="12.75" customHeight="1" x14ac:dyDescent="0.2">
      <c r="A1084" s="70"/>
      <c r="B1084" s="70"/>
      <c r="C1084" s="70"/>
      <c r="E1084" s="70"/>
      <c r="M1084" s="72"/>
      <c r="O1084" s="72"/>
    </row>
    <row r="1085" spans="1:15" ht="12.75" customHeight="1" x14ac:dyDescent="0.2">
      <c r="A1085" s="70"/>
      <c r="B1085" s="70"/>
      <c r="C1085" s="70"/>
      <c r="E1085" s="70"/>
      <c r="M1085" s="72"/>
      <c r="O1085" s="72"/>
    </row>
    <row r="1086" spans="1:15" ht="12.75" customHeight="1" x14ac:dyDescent="0.2">
      <c r="A1086" s="70"/>
      <c r="B1086" s="70"/>
      <c r="C1086" s="70"/>
      <c r="E1086" s="70"/>
      <c r="M1086" s="72"/>
      <c r="O1086" s="72"/>
    </row>
    <row r="1087" spans="1:15" ht="12.75" customHeight="1" x14ac:dyDescent="0.2">
      <c r="A1087" s="70"/>
      <c r="B1087" s="70"/>
      <c r="C1087" s="70"/>
      <c r="E1087" s="70"/>
      <c r="M1087" s="72"/>
      <c r="O1087" s="72"/>
    </row>
    <row r="1088" spans="1:15" ht="12.75" customHeight="1" x14ac:dyDescent="0.2">
      <c r="A1088" s="70"/>
      <c r="B1088" s="70"/>
      <c r="C1088" s="70"/>
      <c r="E1088" s="70"/>
      <c r="M1088" s="72"/>
      <c r="O1088" s="72"/>
    </row>
    <row r="1089" spans="1:15" ht="12.75" customHeight="1" x14ac:dyDescent="0.2">
      <c r="A1089" s="70"/>
      <c r="B1089" s="70"/>
      <c r="C1089" s="70"/>
      <c r="E1089" s="70"/>
      <c r="M1089" s="72"/>
      <c r="O1089" s="72"/>
    </row>
    <row r="1090" spans="1:15" ht="12.75" customHeight="1" x14ac:dyDescent="0.2">
      <c r="A1090" s="70"/>
      <c r="B1090" s="70"/>
      <c r="C1090" s="70"/>
      <c r="E1090" s="70"/>
      <c r="M1090" s="72"/>
      <c r="O1090" s="72"/>
    </row>
    <row r="1091" spans="1:15" ht="12.75" customHeight="1" x14ac:dyDescent="0.2">
      <c r="A1091" s="70"/>
      <c r="B1091" s="70"/>
      <c r="C1091" s="70"/>
      <c r="E1091" s="70"/>
      <c r="M1091" s="72"/>
      <c r="O1091" s="72"/>
    </row>
    <row r="1092" spans="1:15" ht="12.75" customHeight="1" x14ac:dyDescent="0.2">
      <c r="A1092" s="70"/>
      <c r="B1092" s="70"/>
      <c r="C1092" s="70"/>
      <c r="E1092" s="70"/>
      <c r="M1092" s="72"/>
      <c r="O1092" s="72"/>
    </row>
    <row r="1093" spans="1:15" ht="12.75" customHeight="1" x14ac:dyDescent="0.2">
      <c r="A1093" s="70"/>
      <c r="B1093" s="70"/>
      <c r="C1093" s="70"/>
      <c r="E1093" s="70"/>
      <c r="M1093" s="72"/>
      <c r="O1093" s="72"/>
    </row>
    <row r="1094" spans="1:15" ht="12.75" customHeight="1" x14ac:dyDescent="0.2">
      <c r="A1094" s="70"/>
      <c r="B1094" s="70"/>
      <c r="C1094" s="70"/>
      <c r="E1094" s="70"/>
      <c r="M1094" s="72"/>
      <c r="O1094" s="72"/>
    </row>
    <row r="1095" spans="1:15" ht="12.75" customHeight="1" x14ac:dyDescent="0.2">
      <c r="A1095" s="70"/>
      <c r="B1095" s="70"/>
      <c r="C1095" s="70"/>
      <c r="E1095" s="70"/>
      <c r="M1095" s="72"/>
      <c r="O1095" s="72"/>
    </row>
    <row r="1096" spans="1:15" ht="12.75" customHeight="1" x14ac:dyDescent="0.2">
      <c r="A1096" s="70"/>
      <c r="B1096" s="70"/>
      <c r="C1096" s="70"/>
      <c r="E1096" s="70"/>
      <c r="M1096" s="72"/>
      <c r="O1096" s="72"/>
    </row>
    <row r="1097" spans="1:15" ht="12.75" customHeight="1" x14ac:dyDescent="0.2">
      <c r="A1097" s="70"/>
      <c r="B1097" s="70"/>
      <c r="C1097" s="70"/>
      <c r="E1097" s="70"/>
      <c r="M1097" s="72"/>
      <c r="O1097" s="72"/>
    </row>
    <row r="1098" spans="1:15" ht="12.75" customHeight="1" x14ac:dyDescent="0.2">
      <c r="A1098" s="70"/>
      <c r="B1098" s="70"/>
      <c r="C1098" s="70"/>
      <c r="E1098" s="70"/>
      <c r="M1098" s="72"/>
      <c r="O1098" s="72"/>
    </row>
    <row r="1099" spans="1:15" ht="12.75" customHeight="1" x14ac:dyDescent="0.2">
      <c r="A1099" s="70"/>
      <c r="B1099" s="70"/>
      <c r="C1099" s="70"/>
      <c r="E1099" s="70"/>
      <c r="M1099" s="72"/>
      <c r="O1099" s="72"/>
    </row>
    <row r="1100" spans="1:15" ht="12.75" customHeight="1" x14ac:dyDescent="0.2">
      <c r="A1100" s="70"/>
      <c r="B1100" s="70"/>
      <c r="C1100" s="70"/>
      <c r="E1100" s="70"/>
      <c r="M1100" s="72"/>
      <c r="O1100" s="72"/>
    </row>
    <row r="1101" spans="1:15" ht="12.75" customHeight="1" x14ac:dyDescent="0.2">
      <c r="A1101" s="70"/>
      <c r="B1101" s="70"/>
      <c r="C1101" s="70"/>
      <c r="E1101" s="70"/>
      <c r="M1101" s="72"/>
      <c r="O1101" s="72"/>
    </row>
    <row r="1102" spans="1:15" ht="12.75" customHeight="1" x14ac:dyDescent="0.2">
      <c r="A1102" s="70"/>
      <c r="B1102" s="70"/>
      <c r="C1102" s="70"/>
      <c r="E1102" s="70"/>
      <c r="M1102" s="72"/>
      <c r="O1102" s="72"/>
    </row>
    <row r="1103" spans="1:15" ht="12.75" customHeight="1" x14ac:dyDescent="0.2">
      <c r="A1103" s="70"/>
      <c r="B1103" s="70"/>
      <c r="C1103" s="70"/>
      <c r="E1103" s="70"/>
      <c r="M1103" s="72"/>
      <c r="O1103" s="72"/>
    </row>
    <row r="1104" spans="1:15" ht="12.75" customHeight="1" x14ac:dyDescent="0.2">
      <c r="A1104" s="70"/>
      <c r="B1104" s="70"/>
      <c r="C1104" s="70"/>
      <c r="E1104" s="70"/>
      <c r="M1104" s="72"/>
      <c r="O1104" s="72"/>
    </row>
    <row r="1105" spans="1:15" ht="12.75" customHeight="1" x14ac:dyDescent="0.2">
      <c r="A1105" s="70"/>
      <c r="B1105" s="70"/>
      <c r="C1105" s="70"/>
      <c r="E1105" s="70"/>
      <c r="M1105" s="72"/>
      <c r="O1105" s="72"/>
    </row>
    <row r="1106" spans="1:15" ht="12.75" customHeight="1" x14ac:dyDescent="0.2">
      <c r="A1106" s="70"/>
      <c r="B1106" s="70"/>
      <c r="C1106" s="70"/>
      <c r="E1106" s="70"/>
      <c r="M1106" s="72"/>
      <c r="O1106" s="72"/>
    </row>
    <row r="1107" spans="1:15" ht="12.75" customHeight="1" x14ac:dyDescent="0.2">
      <c r="A1107" s="70"/>
      <c r="B1107" s="70"/>
      <c r="C1107" s="70"/>
      <c r="E1107" s="70"/>
      <c r="M1107" s="72"/>
      <c r="O1107" s="72"/>
    </row>
    <row r="1108" spans="1:15" ht="12.75" customHeight="1" x14ac:dyDescent="0.2">
      <c r="A1108" s="70"/>
      <c r="B1108" s="70"/>
      <c r="C1108" s="70"/>
      <c r="E1108" s="70"/>
      <c r="M1108" s="72"/>
      <c r="O1108" s="72"/>
    </row>
    <row r="1109" spans="1:15" ht="12.75" customHeight="1" x14ac:dyDescent="0.2">
      <c r="A1109" s="70"/>
      <c r="B1109" s="70"/>
      <c r="C1109" s="70"/>
      <c r="E1109" s="70"/>
      <c r="M1109" s="72"/>
      <c r="O1109" s="72"/>
    </row>
    <row r="1110" spans="1:15" ht="12.75" customHeight="1" x14ac:dyDescent="0.2">
      <c r="A1110" s="70"/>
      <c r="B1110" s="70"/>
      <c r="C1110" s="70"/>
      <c r="E1110" s="70"/>
      <c r="M1110" s="72"/>
      <c r="O1110" s="72"/>
    </row>
    <row r="1111" spans="1:15" ht="12.75" customHeight="1" x14ac:dyDescent="0.2">
      <c r="A1111" s="70"/>
      <c r="B1111" s="70"/>
      <c r="C1111" s="70"/>
      <c r="E1111" s="70"/>
      <c r="M1111" s="72"/>
      <c r="O1111" s="72"/>
    </row>
    <row r="1112" spans="1:15" ht="12.75" customHeight="1" x14ac:dyDescent="0.2">
      <c r="A1112" s="70"/>
      <c r="B1112" s="70"/>
      <c r="C1112" s="70"/>
      <c r="E1112" s="70"/>
      <c r="M1112" s="72"/>
      <c r="O1112" s="72"/>
    </row>
    <row r="1113" spans="1:15" ht="12.75" customHeight="1" x14ac:dyDescent="0.2">
      <c r="A1113" s="70"/>
      <c r="B1113" s="70"/>
      <c r="C1113" s="70"/>
      <c r="E1113" s="70"/>
      <c r="M1113" s="72"/>
      <c r="O1113" s="72"/>
    </row>
    <row r="1114" spans="1:15" ht="12.75" customHeight="1" x14ac:dyDescent="0.2">
      <c r="A1114" s="70"/>
      <c r="B1114" s="70"/>
      <c r="C1114" s="70"/>
      <c r="E1114" s="70"/>
      <c r="M1114" s="72"/>
      <c r="O1114" s="72"/>
    </row>
    <row r="1115" spans="1:15" ht="12.75" customHeight="1" x14ac:dyDescent="0.2">
      <c r="A1115" s="70"/>
      <c r="B1115" s="70"/>
      <c r="C1115" s="70"/>
      <c r="E1115" s="70"/>
      <c r="M1115" s="72"/>
      <c r="O1115" s="72"/>
    </row>
    <row r="1116" spans="1:15" ht="12.75" customHeight="1" x14ac:dyDescent="0.2">
      <c r="A1116" s="70"/>
      <c r="B1116" s="70"/>
      <c r="C1116" s="70"/>
      <c r="E1116" s="70"/>
      <c r="M1116" s="72"/>
      <c r="O1116" s="72"/>
    </row>
    <row r="1117" spans="1:15" ht="12.75" customHeight="1" x14ac:dyDescent="0.2">
      <c r="A1117" s="70"/>
      <c r="B1117" s="70"/>
      <c r="C1117" s="70"/>
      <c r="E1117" s="70"/>
      <c r="M1117" s="72"/>
      <c r="O1117" s="72"/>
    </row>
    <row r="1118" spans="1:15" ht="12.75" customHeight="1" x14ac:dyDescent="0.2">
      <c r="A1118" s="70"/>
      <c r="B1118" s="70"/>
      <c r="C1118" s="70"/>
      <c r="E1118" s="70"/>
      <c r="M1118" s="72"/>
      <c r="O1118" s="72"/>
    </row>
    <row r="1119" spans="1:15" ht="12.75" customHeight="1" x14ac:dyDescent="0.2">
      <c r="A1119" s="70"/>
      <c r="B1119" s="70"/>
      <c r="C1119" s="70"/>
      <c r="E1119" s="70"/>
      <c r="M1119" s="72"/>
      <c r="O1119" s="72"/>
    </row>
    <row r="1120" spans="1:15" ht="12.75" customHeight="1" x14ac:dyDescent="0.2">
      <c r="A1120" s="70"/>
      <c r="B1120" s="70"/>
      <c r="C1120" s="70"/>
      <c r="E1120" s="70"/>
      <c r="M1120" s="72"/>
      <c r="O1120" s="72"/>
    </row>
    <row r="1121" spans="1:15" ht="12.75" customHeight="1" x14ac:dyDescent="0.2">
      <c r="A1121" s="70"/>
      <c r="B1121" s="70"/>
      <c r="C1121" s="70"/>
      <c r="E1121" s="70"/>
      <c r="M1121" s="72"/>
      <c r="O1121" s="72"/>
    </row>
    <row r="1122" spans="1:15" ht="12.75" customHeight="1" x14ac:dyDescent="0.2">
      <c r="A1122" s="70"/>
      <c r="B1122" s="70"/>
      <c r="C1122" s="70"/>
      <c r="E1122" s="70"/>
      <c r="M1122" s="72"/>
      <c r="O1122" s="72"/>
    </row>
    <row r="1123" spans="1:15" ht="12.75" customHeight="1" x14ac:dyDescent="0.2">
      <c r="A1123" s="70"/>
      <c r="B1123" s="70"/>
      <c r="C1123" s="70"/>
      <c r="E1123" s="70"/>
      <c r="M1123" s="72"/>
      <c r="O1123" s="72"/>
    </row>
    <row r="1124" spans="1:15" ht="12.75" customHeight="1" x14ac:dyDescent="0.2">
      <c r="A1124" s="70"/>
      <c r="B1124" s="70"/>
      <c r="C1124" s="70"/>
      <c r="E1124" s="70"/>
      <c r="M1124" s="72"/>
      <c r="O1124" s="72"/>
    </row>
    <row r="1125" spans="1:15" ht="12.75" customHeight="1" x14ac:dyDescent="0.2">
      <c r="A1125" s="70"/>
      <c r="B1125" s="70"/>
      <c r="C1125" s="70"/>
      <c r="E1125" s="70"/>
      <c r="M1125" s="72"/>
      <c r="O1125" s="72"/>
    </row>
    <row r="1126" spans="1:15" ht="12.75" customHeight="1" x14ac:dyDescent="0.2">
      <c r="A1126" s="70"/>
      <c r="B1126" s="70"/>
      <c r="C1126" s="70"/>
      <c r="E1126" s="70"/>
      <c r="M1126" s="72"/>
      <c r="O1126" s="72"/>
    </row>
    <row r="1127" spans="1:15" ht="12.75" customHeight="1" x14ac:dyDescent="0.2">
      <c r="A1127" s="70"/>
      <c r="B1127" s="70"/>
      <c r="C1127" s="70"/>
      <c r="E1127" s="70"/>
      <c r="M1127" s="72"/>
      <c r="O1127" s="72"/>
    </row>
    <row r="1128" spans="1:15" ht="12.75" customHeight="1" x14ac:dyDescent="0.2">
      <c r="A1128" s="70"/>
      <c r="B1128" s="70"/>
      <c r="C1128" s="70"/>
      <c r="E1128" s="70"/>
      <c r="M1128" s="72"/>
      <c r="O1128" s="72"/>
    </row>
    <row r="1129" spans="1:15" ht="12.75" customHeight="1" x14ac:dyDescent="0.2">
      <c r="A1129" s="70"/>
      <c r="B1129" s="70"/>
      <c r="C1129" s="70"/>
      <c r="E1129" s="70"/>
      <c r="M1129" s="72"/>
      <c r="O1129" s="72"/>
    </row>
    <row r="1130" spans="1:15" ht="12.75" customHeight="1" x14ac:dyDescent="0.2">
      <c r="A1130" s="70"/>
      <c r="B1130" s="70"/>
      <c r="C1130" s="70"/>
      <c r="E1130" s="70"/>
      <c r="M1130" s="72"/>
      <c r="O1130" s="72"/>
    </row>
    <row r="1131" spans="1:15" ht="12.75" customHeight="1" x14ac:dyDescent="0.2">
      <c r="A1131" s="70"/>
      <c r="B1131" s="70"/>
      <c r="C1131" s="70"/>
      <c r="E1131" s="70"/>
      <c r="M1131" s="72"/>
      <c r="O1131" s="72"/>
    </row>
    <row r="1132" spans="1:15" ht="12.75" customHeight="1" x14ac:dyDescent="0.2">
      <c r="A1132" s="70"/>
      <c r="B1132" s="70"/>
      <c r="C1132" s="70"/>
      <c r="E1132" s="70"/>
      <c r="M1132" s="72"/>
      <c r="O1132" s="72"/>
    </row>
    <row r="1133" spans="1:15" ht="12.75" customHeight="1" x14ac:dyDescent="0.2">
      <c r="A1133" s="70"/>
      <c r="B1133" s="70"/>
      <c r="C1133" s="70"/>
      <c r="E1133" s="70"/>
      <c r="M1133" s="72"/>
      <c r="O1133" s="72"/>
    </row>
    <row r="1134" spans="1:15" ht="12.75" customHeight="1" x14ac:dyDescent="0.2">
      <c r="A1134" s="70"/>
      <c r="B1134" s="70"/>
      <c r="C1134" s="70"/>
      <c r="E1134" s="70"/>
      <c r="M1134" s="72"/>
      <c r="O1134" s="72"/>
    </row>
    <row r="1135" spans="1:15" ht="12.75" customHeight="1" x14ac:dyDescent="0.2">
      <c r="A1135" s="70"/>
      <c r="B1135" s="70"/>
      <c r="C1135" s="70"/>
      <c r="E1135" s="70"/>
      <c r="M1135" s="72"/>
      <c r="O1135" s="72"/>
    </row>
    <row r="1136" spans="1:15" ht="12.75" customHeight="1" x14ac:dyDescent="0.2">
      <c r="A1136" s="70"/>
      <c r="B1136" s="70"/>
      <c r="C1136" s="70"/>
      <c r="E1136" s="70"/>
      <c r="M1136" s="72"/>
      <c r="O1136" s="72"/>
    </row>
    <row r="1137" spans="1:15" ht="12.75" customHeight="1" x14ac:dyDescent="0.2">
      <c r="A1137" s="70"/>
      <c r="B1137" s="70"/>
      <c r="C1137" s="70"/>
      <c r="E1137" s="70"/>
      <c r="M1137" s="72"/>
      <c r="O1137" s="72"/>
    </row>
    <row r="1138" spans="1:15" ht="12.75" customHeight="1" x14ac:dyDescent="0.2">
      <c r="A1138" s="70"/>
      <c r="B1138" s="70"/>
      <c r="C1138" s="70"/>
      <c r="E1138" s="70"/>
      <c r="M1138" s="72"/>
      <c r="O1138" s="72"/>
    </row>
    <row r="1139" spans="1:15" ht="12.75" customHeight="1" x14ac:dyDescent="0.2">
      <c r="A1139" s="70"/>
      <c r="B1139" s="70"/>
      <c r="C1139" s="70"/>
      <c r="E1139" s="70"/>
      <c r="M1139" s="72"/>
      <c r="O1139" s="72"/>
    </row>
    <row r="1140" spans="1:15" ht="12.75" customHeight="1" x14ac:dyDescent="0.2">
      <c r="A1140" s="70"/>
      <c r="B1140" s="70"/>
      <c r="C1140" s="70"/>
      <c r="E1140" s="70"/>
      <c r="M1140" s="72"/>
      <c r="O1140" s="72"/>
    </row>
    <row r="1141" spans="1:15" ht="12.75" customHeight="1" x14ac:dyDescent="0.2">
      <c r="A1141" s="70"/>
      <c r="B1141" s="70"/>
      <c r="C1141" s="70"/>
      <c r="E1141" s="70"/>
      <c r="M1141" s="72"/>
      <c r="O1141" s="72"/>
    </row>
    <row r="1142" spans="1:15" ht="12.75" customHeight="1" x14ac:dyDescent="0.2">
      <c r="A1142" s="70"/>
      <c r="B1142" s="70"/>
      <c r="C1142" s="70"/>
      <c r="E1142" s="70"/>
      <c r="M1142" s="72"/>
      <c r="O1142" s="72"/>
    </row>
    <row r="1143" spans="1:15" ht="12.75" customHeight="1" x14ac:dyDescent="0.2">
      <c r="A1143" s="70"/>
      <c r="B1143" s="70"/>
      <c r="C1143" s="70"/>
      <c r="E1143" s="70"/>
      <c r="M1143" s="72"/>
      <c r="O1143" s="72"/>
    </row>
    <row r="1144" spans="1:15" ht="12.75" customHeight="1" x14ac:dyDescent="0.2">
      <c r="A1144" s="70"/>
      <c r="B1144" s="70"/>
      <c r="C1144" s="70"/>
      <c r="E1144" s="70"/>
      <c r="M1144" s="72"/>
      <c r="O1144" s="72"/>
    </row>
    <row r="1145" spans="1:15" ht="12.75" customHeight="1" x14ac:dyDescent="0.2">
      <c r="A1145" s="70"/>
      <c r="B1145" s="70"/>
      <c r="C1145" s="70"/>
      <c r="E1145" s="70"/>
      <c r="M1145" s="72"/>
      <c r="O1145" s="72"/>
    </row>
    <row r="1146" spans="1:15" ht="12.75" customHeight="1" x14ac:dyDescent="0.2">
      <c r="A1146" s="70"/>
      <c r="B1146" s="70"/>
      <c r="C1146" s="70"/>
      <c r="E1146" s="70"/>
      <c r="M1146" s="72"/>
      <c r="O1146" s="72"/>
    </row>
    <row r="1147" spans="1:15" ht="12.75" customHeight="1" x14ac:dyDescent="0.2">
      <c r="A1147" s="70"/>
      <c r="B1147" s="70"/>
      <c r="C1147" s="70"/>
      <c r="E1147" s="70"/>
      <c r="M1147" s="72"/>
      <c r="O1147" s="72"/>
    </row>
    <row r="1148" spans="1:15" ht="12.75" customHeight="1" x14ac:dyDescent="0.2">
      <c r="A1148" s="70"/>
      <c r="B1148" s="70"/>
      <c r="C1148" s="70"/>
      <c r="E1148" s="70"/>
      <c r="M1148" s="72"/>
      <c r="O1148" s="72"/>
    </row>
    <row r="1149" spans="1:15" ht="12.75" customHeight="1" x14ac:dyDescent="0.2">
      <c r="A1149" s="70"/>
      <c r="B1149" s="70"/>
      <c r="C1149" s="70"/>
      <c r="E1149" s="70"/>
      <c r="M1149" s="72"/>
      <c r="O1149" s="72"/>
    </row>
    <row r="1150" spans="1:15" ht="12.75" customHeight="1" x14ac:dyDescent="0.2">
      <c r="A1150" s="70"/>
      <c r="B1150" s="70"/>
      <c r="C1150" s="70"/>
      <c r="E1150" s="70"/>
      <c r="M1150" s="72"/>
      <c r="O1150" s="72"/>
    </row>
    <row r="1151" spans="1:15" ht="12.75" customHeight="1" x14ac:dyDescent="0.2">
      <c r="A1151" s="70"/>
      <c r="B1151" s="70"/>
      <c r="C1151" s="70"/>
      <c r="E1151" s="70"/>
      <c r="M1151" s="72"/>
      <c r="O1151" s="72"/>
    </row>
    <row r="1152" spans="1:15" ht="12.75" customHeight="1" x14ac:dyDescent="0.2">
      <c r="A1152" s="70"/>
      <c r="B1152" s="70"/>
      <c r="C1152" s="70"/>
      <c r="E1152" s="70"/>
      <c r="M1152" s="72"/>
      <c r="O1152" s="72"/>
    </row>
    <row r="1153" spans="1:15" ht="12.75" customHeight="1" x14ac:dyDescent="0.2">
      <c r="A1153" s="70"/>
      <c r="B1153" s="70"/>
      <c r="C1153" s="70"/>
      <c r="E1153" s="70"/>
      <c r="M1153" s="72"/>
      <c r="O1153" s="72"/>
    </row>
    <row r="1154" spans="1:15" ht="12.75" customHeight="1" x14ac:dyDescent="0.2">
      <c r="A1154" s="70"/>
      <c r="B1154" s="70"/>
      <c r="C1154" s="70"/>
      <c r="E1154" s="70"/>
      <c r="M1154" s="72"/>
      <c r="O1154" s="72"/>
    </row>
    <row r="1155" spans="1:15" ht="12.75" customHeight="1" x14ac:dyDescent="0.2">
      <c r="A1155" s="70"/>
      <c r="B1155" s="70"/>
      <c r="C1155" s="70"/>
      <c r="E1155" s="70"/>
      <c r="M1155" s="72"/>
      <c r="O1155" s="72"/>
    </row>
    <row r="1156" spans="1:15" ht="12.75" customHeight="1" x14ac:dyDescent="0.2">
      <c r="A1156" s="70"/>
      <c r="B1156" s="70"/>
      <c r="C1156" s="70"/>
      <c r="E1156" s="70"/>
      <c r="M1156" s="72"/>
      <c r="O1156" s="72"/>
    </row>
    <row r="1157" spans="1:15" ht="12.75" customHeight="1" x14ac:dyDescent="0.2">
      <c r="A1157" s="70"/>
      <c r="B1157" s="70"/>
      <c r="C1157" s="70"/>
      <c r="E1157" s="70"/>
      <c r="M1157" s="72"/>
      <c r="O1157" s="72"/>
    </row>
    <row r="1158" spans="1:15" ht="12.75" customHeight="1" x14ac:dyDescent="0.2">
      <c r="A1158" s="70"/>
      <c r="B1158" s="70"/>
      <c r="C1158" s="70"/>
      <c r="E1158" s="70"/>
      <c r="M1158" s="72"/>
      <c r="O1158" s="72"/>
    </row>
    <row r="1159" spans="1:15" ht="12.75" customHeight="1" x14ac:dyDescent="0.2">
      <c r="A1159" s="70"/>
      <c r="B1159" s="70"/>
      <c r="C1159" s="70"/>
      <c r="E1159" s="70"/>
      <c r="M1159" s="72"/>
      <c r="O1159" s="72"/>
    </row>
    <row r="1160" spans="1:15" ht="12.75" customHeight="1" x14ac:dyDescent="0.2">
      <c r="A1160" s="70"/>
      <c r="B1160" s="70"/>
      <c r="C1160" s="70"/>
      <c r="E1160" s="70"/>
      <c r="M1160" s="72"/>
      <c r="O1160" s="72"/>
    </row>
    <row r="1161" spans="1:15" ht="12.75" customHeight="1" x14ac:dyDescent="0.2">
      <c r="A1161" s="70"/>
      <c r="B1161" s="70"/>
      <c r="C1161" s="70"/>
      <c r="E1161" s="70"/>
      <c r="M1161" s="72"/>
      <c r="O1161" s="72"/>
    </row>
    <row r="1162" spans="1:15" ht="12.75" customHeight="1" x14ac:dyDescent="0.2">
      <c r="A1162" s="70"/>
      <c r="B1162" s="70"/>
      <c r="C1162" s="70"/>
      <c r="E1162" s="70"/>
      <c r="M1162" s="72"/>
      <c r="O1162" s="72"/>
    </row>
    <row r="1163" spans="1:15" ht="12.75" customHeight="1" x14ac:dyDescent="0.2">
      <c r="A1163" s="70"/>
      <c r="B1163" s="70"/>
      <c r="C1163" s="70"/>
      <c r="E1163" s="70"/>
      <c r="M1163" s="72"/>
      <c r="O1163" s="72"/>
    </row>
    <row r="1164" spans="1:15" ht="12.75" customHeight="1" x14ac:dyDescent="0.2">
      <c r="A1164" s="70"/>
      <c r="B1164" s="70"/>
      <c r="C1164" s="70"/>
      <c r="E1164" s="70"/>
      <c r="M1164" s="72"/>
      <c r="O1164" s="72"/>
    </row>
    <row r="1165" spans="1:15" ht="12.75" customHeight="1" x14ac:dyDescent="0.2">
      <c r="A1165" s="70"/>
      <c r="B1165" s="70"/>
      <c r="C1165" s="70"/>
      <c r="E1165" s="70"/>
      <c r="M1165" s="72"/>
      <c r="O1165" s="72"/>
    </row>
    <row r="1166" spans="1:15" ht="12.75" customHeight="1" x14ac:dyDescent="0.2">
      <c r="A1166" s="70"/>
      <c r="B1166" s="70"/>
      <c r="C1166" s="70"/>
      <c r="E1166" s="70"/>
      <c r="M1166" s="72"/>
      <c r="O1166" s="72"/>
    </row>
    <row r="1167" spans="1:15" ht="12.75" customHeight="1" x14ac:dyDescent="0.2">
      <c r="A1167" s="70"/>
      <c r="B1167" s="70"/>
      <c r="C1167" s="70"/>
      <c r="E1167" s="70"/>
      <c r="M1167" s="72"/>
      <c r="O1167" s="72"/>
    </row>
    <row r="1168" spans="1:15" ht="12.75" customHeight="1" x14ac:dyDescent="0.2">
      <c r="A1168" s="70"/>
      <c r="B1168" s="70"/>
      <c r="C1168" s="70"/>
      <c r="E1168" s="70"/>
      <c r="M1168" s="72"/>
      <c r="O1168" s="72"/>
    </row>
    <row r="1169" spans="1:15" ht="12.75" customHeight="1" x14ac:dyDescent="0.2">
      <c r="A1169" s="70"/>
      <c r="B1169" s="70"/>
      <c r="C1169" s="70"/>
      <c r="E1169" s="70"/>
      <c r="M1169" s="72"/>
      <c r="O1169" s="72"/>
    </row>
    <row r="1170" spans="1:15" ht="12.75" customHeight="1" x14ac:dyDescent="0.2">
      <c r="A1170" s="70"/>
      <c r="B1170" s="70"/>
      <c r="C1170" s="70"/>
      <c r="E1170" s="70"/>
      <c r="M1170" s="72"/>
      <c r="O1170" s="72"/>
    </row>
    <row r="1171" spans="1:15" ht="12.75" customHeight="1" x14ac:dyDescent="0.2">
      <c r="A1171" s="70"/>
      <c r="B1171" s="70"/>
      <c r="C1171" s="70"/>
      <c r="E1171" s="70"/>
      <c r="M1171" s="72"/>
      <c r="O1171" s="72"/>
    </row>
    <row r="1172" spans="1:15" ht="12.75" customHeight="1" x14ac:dyDescent="0.2">
      <c r="A1172" s="70"/>
      <c r="B1172" s="70"/>
      <c r="C1172" s="70"/>
      <c r="E1172" s="70"/>
      <c r="M1172" s="72"/>
      <c r="O1172" s="72"/>
    </row>
    <row r="1173" spans="1:15" ht="12.75" customHeight="1" x14ac:dyDescent="0.2">
      <c r="A1173" s="70"/>
      <c r="B1173" s="70"/>
      <c r="C1173" s="70"/>
      <c r="E1173" s="70"/>
      <c r="M1173" s="72"/>
      <c r="O1173" s="72"/>
    </row>
    <row r="1174" spans="1:15" ht="12.75" customHeight="1" x14ac:dyDescent="0.2">
      <c r="A1174" s="70"/>
      <c r="B1174" s="70"/>
      <c r="C1174" s="70"/>
      <c r="E1174" s="70"/>
      <c r="M1174" s="72"/>
      <c r="O1174" s="72"/>
    </row>
    <row r="1175" spans="1:15" ht="12.75" customHeight="1" x14ac:dyDescent="0.2">
      <c r="A1175" s="70"/>
      <c r="B1175" s="70"/>
      <c r="C1175" s="70"/>
      <c r="E1175" s="70"/>
      <c r="M1175" s="72"/>
      <c r="O1175" s="72"/>
    </row>
    <row r="1176" spans="1:15" ht="12.75" customHeight="1" x14ac:dyDescent="0.2">
      <c r="B1176" s="70"/>
      <c r="C1176" s="70"/>
      <c r="E1176" s="70"/>
    </row>
    <row r="1177" spans="1:15" ht="12.75" customHeight="1" x14ac:dyDescent="0.2">
      <c r="B1177" s="70"/>
      <c r="C1177" s="70"/>
      <c r="E1177" s="70"/>
    </row>
    <row r="1178" spans="1:15" ht="12.75" customHeight="1" x14ac:dyDescent="0.2">
      <c r="B1178" s="70"/>
      <c r="C1178" s="70"/>
      <c r="E1178" s="70"/>
    </row>
    <row r="1179" spans="1:15" ht="12.75" customHeight="1" x14ac:dyDescent="0.2">
      <c r="B1179" s="70"/>
      <c r="C1179" s="70"/>
      <c r="E1179" s="70"/>
    </row>
    <row r="1180" spans="1:15" ht="12.75" customHeight="1" x14ac:dyDescent="0.2">
      <c r="B1180" s="70"/>
      <c r="C1180" s="70"/>
      <c r="E1180" s="70"/>
    </row>
    <row r="1181" spans="1:15" ht="12.75" customHeight="1" x14ac:dyDescent="0.2">
      <c r="B1181" s="70"/>
      <c r="C1181" s="70"/>
      <c r="E1181" s="70"/>
    </row>
    <row r="1182" spans="1:15" ht="12.75" customHeight="1" x14ac:dyDescent="0.2">
      <c r="B1182" s="70"/>
      <c r="C1182" s="70"/>
      <c r="E1182" s="70"/>
    </row>
    <row r="1183" spans="1:15" ht="12.75" customHeight="1" x14ac:dyDescent="0.2">
      <c r="B1183" s="70"/>
      <c r="C1183" s="70"/>
      <c r="E1183" s="70"/>
    </row>
    <row r="1184" spans="1:15" ht="12.75" customHeight="1" x14ac:dyDescent="0.2">
      <c r="B1184" s="70"/>
      <c r="C1184" s="70"/>
      <c r="E1184" s="70"/>
    </row>
    <row r="1185" spans="2:5" ht="12.75" customHeight="1" x14ac:dyDescent="0.2">
      <c r="B1185" s="70"/>
      <c r="C1185" s="70"/>
      <c r="E1185" s="70"/>
    </row>
    <row r="1186" spans="2:5" ht="12.75" customHeight="1" x14ac:dyDescent="0.2">
      <c r="B1186" s="70"/>
      <c r="C1186" s="70"/>
      <c r="E1186" s="70"/>
    </row>
    <row r="1187" spans="2:5" ht="12.75" customHeight="1" x14ac:dyDescent="0.2">
      <c r="B1187" s="70"/>
      <c r="C1187" s="70"/>
      <c r="E1187" s="70"/>
    </row>
    <row r="1188" spans="2:5" ht="12.75" customHeight="1" x14ac:dyDescent="0.2">
      <c r="B1188" s="70"/>
      <c r="C1188" s="70"/>
      <c r="E1188" s="70"/>
    </row>
    <row r="1189" spans="2:5" ht="12.75" customHeight="1" x14ac:dyDescent="0.2">
      <c r="B1189" s="70"/>
      <c r="C1189" s="70"/>
      <c r="E1189" s="70"/>
    </row>
    <row r="1190" spans="2:5" ht="12.75" customHeight="1" x14ac:dyDescent="0.2">
      <c r="B1190" s="70"/>
      <c r="C1190" s="70"/>
      <c r="E1190" s="70"/>
    </row>
    <row r="1191" spans="2:5" ht="12.75" customHeight="1" x14ac:dyDescent="0.2">
      <c r="B1191" s="70"/>
      <c r="C1191" s="70"/>
      <c r="E1191" s="70"/>
    </row>
    <row r="1192" spans="2:5" ht="12.75" customHeight="1" x14ac:dyDescent="0.2">
      <c r="B1192" s="70"/>
      <c r="C1192" s="70"/>
      <c r="E1192" s="70"/>
    </row>
    <row r="1193" spans="2:5" ht="12.75" customHeight="1" x14ac:dyDescent="0.2">
      <c r="B1193" s="70"/>
      <c r="C1193" s="70"/>
      <c r="E1193" s="70"/>
    </row>
    <row r="1194" spans="2:5" ht="12.75" customHeight="1" x14ac:dyDescent="0.2">
      <c r="B1194" s="70"/>
      <c r="C1194" s="70"/>
      <c r="E1194" s="70"/>
    </row>
    <row r="1195" spans="2:5" ht="12.75" customHeight="1" x14ac:dyDescent="0.2">
      <c r="B1195" s="70"/>
      <c r="C1195" s="70"/>
      <c r="E1195" s="70"/>
    </row>
    <row r="1196" spans="2:5" ht="12.75" customHeight="1" x14ac:dyDescent="0.2">
      <c r="B1196" s="70"/>
      <c r="C1196" s="70"/>
      <c r="E1196" s="70"/>
    </row>
    <row r="1197" spans="2:5" ht="12.75" customHeight="1" x14ac:dyDescent="0.2">
      <c r="B1197" s="70"/>
      <c r="C1197" s="70"/>
      <c r="E1197" s="70"/>
    </row>
    <row r="1198" spans="2:5" ht="12.75" customHeight="1" x14ac:dyDescent="0.2">
      <c r="B1198" s="70"/>
      <c r="C1198" s="70"/>
      <c r="E1198" s="70"/>
    </row>
    <row r="1199" spans="2:5" ht="12.75" customHeight="1" x14ac:dyDescent="0.2">
      <c r="B1199" s="70"/>
      <c r="C1199" s="70"/>
      <c r="E1199" s="70"/>
    </row>
    <row r="1200" spans="2:5" ht="12.75" customHeight="1" x14ac:dyDescent="0.2">
      <c r="B1200" s="70"/>
      <c r="C1200" s="70"/>
      <c r="E1200" s="70"/>
    </row>
    <row r="1201" spans="2:5" ht="12.75" customHeight="1" x14ac:dyDescent="0.2">
      <c r="B1201" s="70"/>
      <c r="C1201" s="70"/>
      <c r="E1201" s="70"/>
    </row>
    <row r="1202" spans="2:5" ht="12.75" customHeight="1" x14ac:dyDescent="0.2">
      <c r="B1202" s="70"/>
      <c r="C1202" s="70"/>
      <c r="E1202" s="70"/>
    </row>
    <row r="1203" spans="2:5" ht="12.75" customHeight="1" x14ac:dyDescent="0.2">
      <c r="B1203" s="70"/>
      <c r="C1203" s="70"/>
      <c r="E1203" s="70"/>
    </row>
    <row r="1204" spans="2:5" ht="12.75" customHeight="1" x14ac:dyDescent="0.2">
      <c r="B1204" s="70"/>
      <c r="C1204" s="70"/>
      <c r="E1204" s="70"/>
    </row>
    <row r="1205" spans="2:5" ht="12.75" customHeight="1" x14ac:dyDescent="0.2">
      <c r="B1205" s="70"/>
      <c r="C1205" s="70"/>
      <c r="E1205" s="70"/>
    </row>
    <row r="1206" spans="2:5" ht="12.75" customHeight="1" x14ac:dyDescent="0.2">
      <c r="B1206" s="70"/>
      <c r="C1206" s="70"/>
      <c r="E1206" s="70"/>
    </row>
    <row r="1207" spans="2:5" ht="12.75" customHeight="1" x14ac:dyDescent="0.2">
      <c r="B1207" s="70"/>
      <c r="C1207" s="70"/>
      <c r="E1207" s="70"/>
    </row>
    <row r="1208" spans="2:5" ht="12.75" customHeight="1" x14ac:dyDescent="0.2">
      <c r="B1208" s="70"/>
      <c r="C1208" s="70"/>
      <c r="E1208" s="70"/>
    </row>
    <row r="1209" spans="2:5" ht="12.75" customHeight="1" x14ac:dyDescent="0.2">
      <c r="B1209" s="70"/>
      <c r="C1209" s="70"/>
      <c r="E1209" s="70"/>
    </row>
    <row r="1210" spans="2:5" ht="12.75" customHeight="1" x14ac:dyDescent="0.2">
      <c r="B1210" s="70"/>
      <c r="C1210" s="70"/>
      <c r="E1210" s="70"/>
    </row>
    <row r="1211" spans="2:5" ht="12.75" customHeight="1" x14ac:dyDescent="0.2">
      <c r="B1211" s="70"/>
      <c r="C1211" s="70"/>
      <c r="E1211" s="70"/>
    </row>
    <row r="1212" spans="2:5" ht="12.75" customHeight="1" x14ac:dyDescent="0.2">
      <c r="B1212" s="70"/>
      <c r="C1212" s="70"/>
      <c r="E1212" s="70"/>
    </row>
    <row r="1213" spans="2:5" ht="12.75" customHeight="1" x14ac:dyDescent="0.2">
      <c r="B1213" s="70"/>
      <c r="C1213" s="70"/>
      <c r="E1213" s="70"/>
    </row>
    <row r="1214" spans="2:5" ht="12.75" customHeight="1" x14ac:dyDescent="0.2">
      <c r="B1214" s="70"/>
      <c r="C1214" s="70"/>
      <c r="E1214" s="70"/>
    </row>
    <row r="1215" spans="2:5" ht="12.75" customHeight="1" x14ac:dyDescent="0.2">
      <c r="B1215" s="70"/>
      <c r="C1215" s="70"/>
      <c r="E1215" s="70"/>
    </row>
    <row r="1216" spans="2:5" ht="12.75" customHeight="1" x14ac:dyDescent="0.2">
      <c r="B1216" s="70"/>
      <c r="C1216" s="70"/>
      <c r="E1216" s="70"/>
    </row>
    <row r="1217" spans="2:5" ht="12.75" customHeight="1" x14ac:dyDescent="0.2">
      <c r="B1217" s="70"/>
      <c r="C1217" s="70"/>
      <c r="E1217" s="70"/>
    </row>
    <row r="1218" spans="2:5" ht="12.75" customHeight="1" x14ac:dyDescent="0.2">
      <c r="B1218" s="70"/>
      <c r="C1218" s="70"/>
      <c r="E1218" s="70"/>
    </row>
    <row r="1219" spans="2:5" ht="12.75" customHeight="1" x14ac:dyDescent="0.2">
      <c r="B1219" s="70"/>
      <c r="C1219" s="70"/>
      <c r="E1219" s="70"/>
    </row>
    <row r="1220" spans="2:5" ht="12.75" customHeight="1" x14ac:dyDescent="0.2">
      <c r="B1220" s="70"/>
      <c r="C1220" s="70"/>
      <c r="E1220" s="70"/>
    </row>
    <row r="1221" spans="2:5" ht="12.75" customHeight="1" x14ac:dyDescent="0.2">
      <c r="B1221" s="70"/>
      <c r="C1221" s="70"/>
      <c r="E1221" s="70"/>
    </row>
    <row r="1222" spans="2:5" ht="12.75" customHeight="1" x14ac:dyDescent="0.2">
      <c r="B1222" s="70"/>
      <c r="C1222" s="70"/>
      <c r="E1222" s="70"/>
    </row>
    <row r="1223" spans="2:5" ht="12.75" customHeight="1" x14ac:dyDescent="0.2">
      <c r="B1223" s="70"/>
      <c r="C1223" s="70"/>
      <c r="E1223" s="70"/>
    </row>
    <row r="1224" spans="2:5" ht="12.75" customHeight="1" x14ac:dyDescent="0.2">
      <c r="B1224" s="70"/>
      <c r="C1224" s="70"/>
      <c r="E1224" s="70"/>
    </row>
    <row r="1225" spans="2:5" ht="12.75" customHeight="1" x14ac:dyDescent="0.2">
      <c r="B1225" s="70"/>
      <c r="C1225" s="70"/>
      <c r="E1225" s="70"/>
    </row>
    <row r="1226" spans="2:5" ht="12.75" customHeight="1" x14ac:dyDescent="0.2">
      <c r="B1226" s="70"/>
      <c r="C1226" s="70"/>
      <c r="E1226" s="70"/>
    </row>
    <row r="1227" spans="2:5" ht="12.75" customHeight="1" x14ac:dyDescent="0.2">
      <c r="B1227" s="70"/>
      <c r="C1227" s="70"/>
      <c r="E1227" s="70"/>
    </row>
    <row r="1228" spans="2:5" ht="12.75" customHeight="1" x14ac:dyDescent="0.2">
      <c r="B1228" s="70"/>
      <c r="C1228" s="70"/>
      <c r="E1228" s="70"/>
    </row>
    <row r="1229" spans="2:5" ht="12.75" customHeight="1" x14ac:dyDescent="0.2">
      <c r="B1229" s="70"/>
      <c r="C1229" s="70"/>
      <c r="E1229" s="70"/>
    </row>
    <row r="1230" spans="2:5" ht="12.75" customHeight="1" x14ac:dyDescent="0.2">
      <c r="B1230" s="70"/>
      <c r="C1230" s="70"/>
      <c r="E1230" s="70"/>
    </row>
    <row r="1231" spans="2:5" ht="12.75" customHeight="1" x14ac:dyDescent="0.2">
      <c r="B1231" s="70"/>
      <c r="C1231" s="70"/>
      <c r="E1231" s="70"/>
    </row>
    <row r="1232" spans="2:5" ht="12.75" customHeight="1" x14ac:dyDescent="0.2">
      <c r="B1232" s="70"/>
      <c r="C1232" s="70"/>
      <c r="E1232" s="70"/>
    </row>
    <row r="1233" spans="2:5" ht="12.75" customHeight="1" x14ac:dyDescent="0.2">
      <c r="B1233" s="70"/>
      <c r="C1233" s="70"/>
      <c r="E1233" s="70"/>
    </row>
    <row r="1234" spans="2:5" ht="12.75" customHeight="1" x14ac:dyDescent="0.2">
      <c r="B1234" s="70"/>
      <c r="C1234" s="70"/>
      <c r="E1234" s="70"/>
    </row>
    <row r="1235" spans="2:5" ht="12.75" customHeight="1" x14ac:dyDescent="0.2">
      <c r="B1235" s="70"/>
      <c r="C1235" s="70"/>
      <c r="E1235" s="70"/>
    </row>
    <row r="1236" spans="2:5" ht="12.75" customHeight="1" x14ac:dyDescent="0.2">
      <c r="B1236" s="70"/>
      <c r="C1236" s="70"/>
      <c r="E1236" s="70"/>
    </row>
    <row r="1237" spans="2:5" ht="12.75" customHeight="1" x14ac:dyDescent="0.2">
      <c r="B1237" s="70"/>
      <c r="C1237" s="70"/>
      <c r="E1237" s="70"/>
    </row>
    <row r="1238" spans="2:5" ht="12.75" customHeight="1" x14ac:dyDescent="0.2">
      <c r="B1238" s="70"/>
      <c r="C1238" s="70"/>
      <c r="E1238" s="70"/>
    </row>
    <row r="1239" spans="2:5" ht="12.75" customHeight="1" x14ac:dyDescent="0.2">
      <c r="B1239" s="70"/>
      <c r="C1239" s="70"/>
      <c r="E1239" s="70"/>
    </row>
    <row r="1240" spans="2:5" ht="12.75" customHeight="1" x14ac:dyDescent="0.2">
      <c r="B1240" s="70"/>
      <c r="C1240" s="70"/>
      <c r="E1240" s="70"/>
    </row>
    <row r="1241" spans="2:5" ht="12.75" customHeight="1" x14ac:dyDescent="0.2">
      <c r="B1241" s="70"/>
      <c r="C1241" s="70"/>
      <c r="E1241" s="70"/>
    </row>
    <row r="1242" spans="2:5" ht="12.75" customHeight="1" x14ac:dyDescent="0.2">
      <c r="B1242" s="70"/>
      <c r="C1242" s="70"/>
      <c r="E1242" s="70"/>
    </row>
    <row r="1243" spans="2:5" ht="12.75" customHeight="1" x14ac:dyDescent="0.2">
      <c r="B1243" s="70"/>
      <c r="C1243" s="70"/>
      <c r="E1243" s="70"/>
    </row>
    <row r="1244" spans="2:5" ht="12.75" customHeight="1" x14ac:dyDescent="0.2">
      <c r="B1244" s="70"/>
      <c r="C1244" s="70"/>
      <c r="E1244" s="70"/>
    </row>
    <row r="1245" spans="2:5" ht="12.75" customHeight="1" x14ac:dyDescent="0.2">
      <c r="B1245" s="70"/>
      <c r="C1245" s="70"/>
      <c r="E1245" s="70"/>
    </row>
    <row r="1246" spans="2:5" ht="12.75" customHeight="1" x14ac:dyDescent="0.2">
      <c r="B1246" s="70"/>
      <c r="C1246" s="70"/>
      <c r="E1246" s="70"/>
    </row>
    <row r="1247" spans="2:5" ht="12.75" customHeight="1" x14ac:dyDescent="0.2">
      <c r="B1247" s="70"/>
      <c r="C1247" s="70"/>
      <c r="E1247" s="70"/>
    </row>
    <row r="1248" spans="2:5" ht="12.75" customHeight="1" x14ac:dyDescent="0.2">
      <c r="B1248" s="70"/>
      <c r="C1248" s="70"/>
      <c r="E1248" s="70"/>
    </row>
    <row r="1249" spans="2:5" ht="12.75" customHeight="1" x14ac:dyDescent="0.2">
      <c r="B1249" s="70"/>
      <c r="C1249" s="70"/>
      <c r="E1249" s="70"/>
    </row>
    <row r="1250" spans="2:5" ht="12.75" customHeight="1" x14ac:dyDescent="0.2">
      <c r="B1250" s="70"/>
      <c r="C1250" s="70"/>
      <c r="E1250" s="70"/>
    </row>
    <row r="1251" spans="2:5" ht="12.75" customHeight="1" x14ac:dyDescent="0.2">
      <c r="B1251" s="70"/>
      <c r="C1251" s="70"/>
      <c r="E1251" s="70"/>
    </row>
    <row r="1252" spans="2:5" ht="12.75" customHeight="1" x14ac:dyDescent="0.2">
      <c r="B1252" s="70"/>
      <c r="C1252" s="70"/>
      <c r="E1252" s="70"/>
    </row>
    <row r="1253" spans="2:5" ht="12.75" customHeight="1" x14ac:dyDescent="0.2">
      <c r="B1253" s="70"/>
      <c r="C1253" s="70"/>
      <c r="E1253" s="70"/>
    </row>
    <row r="1254" spans="2:5" ht="12.75" customHeight="1" x14ac:dyDescent="0.2">
      <c r="B1254" s="70"/>
      <c r="C1254" s="70"/>
      <c r="E1254" s="70"/>
    </row>
    <row r="1255" spans="2:5" ht="12.75" customHeight="1" x14ac:dyDescent="0.2">
      <c r="B1255" s="70"/>
      <c r="C1255" s="70"/>
      <c r="E1255" s="70"/>
    </row>
    <row r="1256" spans="2:5" ht="12.75" customHeight="1" x14ac:dyDescent="0.2">
      <c r="B1256" s="70"/>
      <c r="C1256" s="70"/>
      <c r="E1256" s="70"/>
    </row>
    <row r="1257" spans="2:5" ht="12.75" customHeight="1" x14ac:dyDescent="0.2">
      <c r="B1257" s="70"/>
      <c r="C1257" s="70"/>
      <c r="E1257" s="70"/>
    </row>
    <row r="1258" spans="2:5" ht="12.75" customHeight="1" x14ac:dyDescent="0.2">
      <c r="B1258" s="70"/>
      <c r="C1258" s="70"/>
      <c r="E1258" s="70"/>
    </row>
    <row r="1259" spans="2:5" ht="12.75" customHeight="1" x14ac:dyDescent="0.2">
      <c r="B1259" s="70"/>
      <c r="C1259" s="70"/>
      <c r="E1259" s="70"/>
    </row>
    <row r="1260" spans="2:5" ht="12.75" customHeight="1" x14ac:dyDescent="0.2">
      <c r="B1260" s="70"/>
      <c r="C1260" s="70"/>
      <c r="E1260" s="70"/>
    </row>
    <row r="1261" spans="2:5" ht="12.75" customHeight="1" x14ac:dyDescent="0.2">
      <c r="B1261" s="70"/>
      <c r="C1261" s="70"/>
      <c r="E1261" s="70"/>
    </row>
    <row r="1262" spans="2:5" ht="12.75" customHeight="1" x14ac:dyDescent="0.2">
      <c r="B1262" s="70"/>
      <c r="C1262" s="70"/>
      <c r="E1262" s="70"/>
    </row>
    <row r="1263" spans="2:5" ht="12.75" customHeight="1" x14ac:dyDescent="0.2">
      <c r="B1263" s="70"/>
      <c r="C1263" s="70"/>
      <c r="E1263" s="70"/>
    </row>
    <row r="1264" spans="2:5" ht="12.75" customHeight="1" x14ac:dyDescent="0.2">
      <c r="B1264" s="70"/>
      <c r="C1264" s="70"/>
      <c r="E1264" s="70"/>
    </row>
    <row r="1265" spans="2:5" ht="12.75" customHeight="1" x14ac:dyDescent="0.2">
      <c r="B1265" s="70"/>
      <c r="C1265" s="70"/>
      <c r="E1265" s="70"/>
    </row>
    <row r="1266" spans="2:5" ht="12.75" customHeight="1" x14ac:dyDescent="0.2">
      <c r="B1266" s="70"/>
      <c r="C1266" s="70"/>
      <c r="E1266" s="70"/>
    </row>
    <row r="1267" spans="2:5" ht="12.75" customHeight="1" x14ac:dyDescent="0.2">
      <c r="B1267" s="70"/>
      <c r="C1267" s="70"/>
      <c r="E1267" s="70"/>
    </row>
    <row r="1268" spans="2:5" ht="12.75" customHeight="1" x14ac:dyDescent="0.2">
      <c r="B1268" s="70"/>
      <c r="C1268" s="70"/>
      <c r="E1268" s="70"/>
    </row>
    <row r="1269" spans="2:5" ht="12.75" customHeight="1" x14ac:dyDescent="0.2">
      <c r="B1269" s="70"/>
      <c r="C1269" s="70"/>
      <c r="E1269" s="70"/>
    </row>
    <row r="1270" spans="2:5" ht="12.75" customHeight="1" x14ac:dyDescent="0.2">
      <c r="B1270" s="70"/>
      <c r="C1270" s="70"/>
      <c r="E1270" s="70"/>
    </row>
    <row r="1271" spans="2:5" ht="12.75" customHeight="1" x14ac:dyDescent="0.2">
      <c r="B1271" s="70"/>
      <c r="C1271" s="70"/>
      <c r="E1271" s="70"/>
    </row>
    <row r="1272" spans="2:5" ht="12.75" customHeight="1" x14ac:dyDescent="0.2">
      <c r="B1272" s="70"/>
      <c r="C1272" s="70"/>
      <c r="E1272" s="70"/>
    </row>
    <row r="1273" spans="2:5" ht="12.75" customHeight="1" x14ac:dyDescent="0.2">
      <c r="B1273" s="70"/>
      <c r="C1273" s="70"/>
      <c r="E1273" s="70"/>
    </row>
    <row r="1274" spans="2:5" ht="12.75" customHeight="1" x14ac:dyDescent="0.2">
      <c r="B1274" s="70"/>
      <c r="C1274" s="70"/>
      <c r="E1274" s="70"/>
    </row>
    <row r="1275" spans="2:5" ht="12.75" customHeight="1" x14ac:dyDescent="0.2">
      <c r="B1275" s="70"/>
      <c r="C1275" s="70"/>
      <c r="E1275" s="70"/>
    </row>
    <row r="1276" spans="2:5" ht="12.75" customHeight="1" x14ac:dyDescent="0.2">
      <c r="B1276" s="70"/>
      <c r="C1276" s="70"/>
      <c r="E1276" s="70"/>
    </row>
    <row r="1277" spans="2:5" ht="12.75" customHeight="1" x14ac:dyDescent="0.2">
      <c r="B1277" s="70"/>
      <c r="C1277" s="70"/>
      <c r="E1277" s="70"/>
    </row>
    <row r="1278" spans="2:5" ht="12.75" customHeight="1" x14ac:dyDescent="0.2">
      <c r="B1278" s="70"/>
      <c r="C1278" s="70"/>
      <c r="E1278" s="70"/>
    </row>
    <row r="1279" spans="2:5" ht="12.75" customHeight="1" x14ac:dyDescent="0.2">
      <c r="B1279" s="70"/>
      <c r="C1279" s="70"/>
      <c r="E1279" s="70"/>
    </row>
    <row r="1280" spans="2:5" ht="12.75" customHeight="1" x14ac:dyDescent="0.2">
      <c r="B1280" s="70"/>
      <c r="C1280" s="70"/>
      <c r="E1280" s="70"/>
    </row>
    <row r="1281" spans="2:5" ht="12.75" customHeight="1" x14ac:dyDescent="0.2">
      <c r="B1281" s="70"/>
      <c r="C1281" s="70"/>
      <c r="E1281" s="70"/>
    </row>
    <row r="1282" spans="2:5" ht="12.75" customHeight="1" x14ac:dyDescent="0.2">
      <c r="B1282" s="70"/>
      <c r="C1282" s="70"/>
      <c r="E1282" s="70"/>
    </row>
    <row r="1283" spans="2:5" ht="12.75" customHeight="1" x14ac:dyDescent="0.2">
      <c r="B1283" s="70"/>
      <c r="C1283" s="70"/>
      <c r="E1283" s="70"/>
    </row>
    <row r="1284" spans="2:5" ht="12.75" customHeight="1" x14ac:dyDescent="0.2">
      <c r="B1284" s="70"/>
      <c r="C1284" s="70"/>
      <c r="E1284" s="70"/>
    </row>
    <row r="1285" spans="2:5" ht="12.75" customHeight="1" x14ac:dyDescent="0.2">
      <c r="B1285" s="70"/>
      <c r="C1285" s="70"/>
      <c r="E1285" s="70"/>
    </row>
    <row r="1286" spans="2:5" ht="12.75" customHeight="1" x14ac:dyDescent="0.2">
      <c r="B1286" s="70"/>
      <c r="C1286" s="70"/>
      <c r="E1286" s="70"/>
    </row>
    <row r="1287" spans="2:5" ht="12.75" customHeight="1" x14ac:dyDescent="0.2">
      <c r="B1287" s="70"/>
      <c r="C1287" s="70"/>
      <c r="E1287" s="70"/>
    </row>
    <row r="1288" spans="2:5" ht="12.75" customHeight="1" x14ac:dyDescent="0.2">
      <c r="B1288" s="70"/>
      <c r="C1288" s="70"/>
      <c r="E1288" s="70"/>
    </row>
    <row r="1289" spans="2:5" ht="12.75" customHeight="1" x14ac:dyDescent="0.2">
      <c r="B1289" s="70"/>
      <c r="C1289" s="70"/>
      <c r="E1289" s="70"/>
    </row>
    <row r="1290" spans="2:5" ht="12.75" customHeight="1" x14ac:dyDescent="0.2">
      <c r="B1290" s="70"/>
      <c r="C1290" s="70"/>
      <c r="E1290" s="70"/>
    </row>
    <row r="1291" spans="2:5" ht="12.75" customHeight="1" x14ac:dyDescent="0.2">
      <c r="B1291" s="70"/>
      <c r="C1291" s="70"/>
      <c r="E1291" s="70"/>
    </row>
    <row r="1292" spans="2:5" ht="12.75" customHeight="1" x14ac:dyDescent="0.2">
      <c r="B1292" s="70"/>
      <c r="C1292" s="70"/>
      <c r="E1292" s="70"/>
    </row>
    <row r="1293" spans="2:5" ht="12.75" customHeight="1" x14ac:dyDescent="0.2">
      <c r="B1293" s="70"/>
      <c r="C1293" s="70"/>
      <c r="E1293" s="70"/>
    </row>
    <row r="1294" spans="2:5" ht="12.75" customHeight="1" x14ac:dyDescent="0.2">
      <c r="B1294" s="70"/>
      <c r="C1294" s="70"/>
      <c r="E1294" s="70"/>
    </row>
    <row r="1295" spans="2:5" ht="12.75" customHeight="1" x14ac:dyDescent="0.2">
      <c r="B1295" s="70"/>
      <c r="C1295" s="70"/>
      <c r="E1295" s="70"/>
    </row>
    <row r="1296" spans="2:5" ht="12.75" customHeight="1" x14ac:dyDescent="0.2">
      <c r="B1296" s="70"/>
      <c r="C1296" s="70"/>
      <c r="E1296" s="70"/>
    </row>
    <row r="1297" spans="2:5" ht="12.75" customHeight="1" x14ac:dyDescent="0.2">
      <c r="B1297" s="70"/>
      <c r="C1297" s="70"/>
      <c r="E1297" s="70"/>
    </row>
    <row r="1298" spans="2:5" ht="12.75" customHeight="1" x14ac:dyDescent="0.2">
      <c r="B1298" s="70"/>
      <c r="C1298" s="70"/>
      <c r="E1298" s="70"/>
    </row>
    <row r="1299" spans="2:5" ht="12.75" customHeight="1" x14ac:dyDescent="0.2">
      <c r="B1299" s="70"/>
      <c r="C1299" s="70"/>
      <c r="E1299" s="70"/>
    </row>
    <row r="1300" spans="2:5" ht="12.75" customHeight="1" x14ac:dyDescent="0.2">
      <c r="B1300" s="70"/>
      <c r="C1300" s="70"/>
      <c r="E1300" s="70"/>
    </row>
    <row r="1301" spans="2:5" ht="12.75" customHeight="1" x14ac:dyDescent="0.2">
      <c r="B1301" s="70"/>
      <c r="C1301" s="70"/>
      <c r="E1301" s="70"/>
    </row>
    <row r="1302" spans="2:5" ht="12.75" customHeight="1" x14ac:dyDescent="0.2">
      <c r="B1302" s="70"/>
      <c r="C1302" s="70"/>
      <c r="E1302" s="70"/>
    </row>
    <row r="1303" spans="2:5" ht="12.75" customHeight="1" x14ac:dyDescent="0.2">
      <c r="B1303" s="70"/>
      <c r="C1303" s="70"/>
      <c r="E1303" s="70"/>
    </row>
    <row r="1304" spans="2:5" ht="12.75" customHeight="1" x14ac:dyDescent="0.2">
      <c r="B1304" s="70"/>
      <c r="C1304" s="70"/>
      <c r="E1304" s="70"/>
    </row>
    <row r="1305" spans="2:5" ht="12.75" customHeight="1" x14ac:dyDescent="0.2">
      <c r="B1305" s="70"/>
      <c r="C1305" s="70"/>
      <c r="E1305" s="70"/>
    </row>
    <row r="1306" spans="2:5" ht="12.75" customHeight="1" x14ac:dyDescent="0.2">
      <c r="B1306" s="70"/>
      <c r="C1306" s="70"/>
      <c r="E1306" s="70"/>
    </row>
    <row r="1307" spans="2:5" ht="12.75" customHeight="1" x14ac:dyDescent="0.2">
      <c r="B1307" s="70"/>
      <c r="C1307" s="70"/>
      <c r="E1307" s="70"/>
    </row>
    <row r="1308" spans="2:5" ht="12.75" customHeight="1" x14ac:dyDescent="0.2">
      <c r="B1308" s="70"/>
      <c r="C1308" s="70"/>
      <c r="E1308" s="70"/>
    </row>
    <row r="1309" spans="2:5" ht="12.75" customHeight="1" x14ac:dyDescent="0.2">
      <c r="B1309" s="70"/>
      <c r="C1309" s="70"/>
      <c r="E1309" s="70"/>
    </row>
    <row r="1310" spans="2:5" ht="12.75" customHeight="1" x14ac:dyDescent="0.2">
      <c r="B1310" s="70"/>
      <c r="C1310" s="70"/>
      <c r="E1310" s="70"/>
    </row>
    <row r="1311" spans="2:5" ht="12.75" customHeight="1" x14ac:dyDescent="0.2">
      <c r="B1311" s="70"/>
      <c r="C1311" s="70"/>
      <c r="E1311" s="70"/>
    </row>
    <row r="1312" spans="2:5" ht="12.75" customHeight="1" x14ac:dyDescent="0.2">
      <c r="B1312" s="70"/>
      <c r="C1312" s="70"/>
      <c r="E1312" s="70"/>
    </row>
    <row r="1313" spans="2:5" ht="12.75" customHeight="1" x14ac:dyDescent="0.2">
      <c r="B1313" s="70"/>
      <c r="C1313" s="70"/>
      <c r="E1313" s="70"/>
    </row>
    <row r="1314" spans="2:5" ht="12.75" customHeight="1" x14ac:dyDescent="0.2">
      <c r="B1314" s="70"/>
      <c r="C1314" s="70"/>
      <c r="E1314" s="70"/>
    </row>
    <row r="1315" spans="2:5" ht="12.75" customHeight="1" x14ac:dyDescent="0.2">
      <c r="B1315" s="70"/>
      <c r="C1315" s="70"/>
      <c r="E1315" s="70"/>
    </row>
    <row r="1316" spans="2:5" ht="12.75" customHeight="1" x14ac:dyDescent="0.2">
      <c r="B1316" s="70"/>
      <c r="C1316" s="70"/>
      <c r="E1316" s="70"/>
    </row>
    <row r="1317" spans="2:5" ht="12.75" customHeight="1" x14ac:dyDescent="0.2">
      <c r="B1317" s="70"/>
      <c r="C1317" s="70"/>
      <c r="E1317" s="70"/>
    </row>
    <row r="1318" spans="2:5" ht="12.75" customHeight="1" x14ac:dyDescent="0.2">
      <c r="B1318" s="70"/>
      <c r="C1318" s="70"/>
      <c r="E1318" s="70"/>
    </row>
    <row r="1319" spans="2:5" ht="12.75" customHeight="1" x14ac:dyDescent="0.2">
      <c r="B1319" s="70"/>
      <c r="C1319" s="70"/>
      <c r="E1319" s="70"/>
    </row>
    <row r="1320" spans="2:5" ht="12.75" customHeight="1" x14ac:dyDescent="0.2">
      <c r="B1320" s="70"/>
      <c r="C1320" s="70"/>
      <c r="E1320" s="70"/>
    </row>
    <row r="1321" spans="2:5" ht="12.75" customHeight="1" x14ac:dyDescent="0.2">
      <c r="B1321" s="70"/>
      <c r="C1321" s="70"/>
      <c r="E1321" s="70"/>
    </row>
    <row r="1322" spans="2:5" ht="12.75" customHeight="1" x14ac:dyDescent="0.2">
      <c r="B1322" s="70"/>
      <c r="C1322" s="70"/>
      <c r="E1322" s="70"/>
    </row>
    <row r="1323" spans="2:5" ht="12.75" customHeight="1" x14ac:dyDescent="0.2">
      <c r="B1323" s="70"/>
      <c r="C1323" s="70"/>
      <c r="E1323" s="70"/>
    </row>
    <row r="1324" spans="2:5" ht="12.75" customHeight="1" x14ac:dyDescent="0.2">
      <c r="B1324" s="70"/>
      <c r="C1324" s="70"/>
      <c r="E1324" s="70"/>
    </row>
    <row r="1325" spans="2:5" ht="12.75" customHeight="1" x14ac:dyDescent="0.2">
      <c r="B1325" s="70"/>
      <c r="C1325" s="70"/>
      <c r="E1325" s="70"/>
    </row>
    <row r="1326" spans="2:5" ht="12.75" customHeight="1" x14ac:dyDescent="0.2">
      <c r="B1326" s="70"/>
      <c r="C1326" s="70"/>
      <c r="E1326" s="70"/>
    </row>
    <row r="1327" spans="2:5" ht="12.75" customHeight="1" x14ac:dyDescent="0.2">
      <c r="B1327" s="70"/>
      <c r="C1327" s="70"/>
      <c r="E1327" s="70"/>
    </row>
    <row r="1328" spans="2:5" ht="12.75" customHeight="1" x14ac:dyDescent="0.2">
      <c r="B1328" s="70"/>
      <c r="C1328" s="70"/>
      <c r="E1328" s="70"/>
    </row>
    <row r="1329" spans="2:5" ht="12.75" customHeight="1" x14ac:dyDescent="0.2">
      <c r="B1329" s="70"/>
      <c r="C1329" s="70"/>
      <c r="E1329" s="70"/>
    </row>
    <row r="1330" spans="2:5" ht="12.75" customHeight="1" x14ac:dyDescent="0.2">
      <c r="B1330" s="70"/>
      <c r="C1330" s="70"/>
      <c r="E1330" s="70"/>
    </row>
    <row r="1331" spans="2:5" ht="12.75" customHeight="1" x14ac:dyDescent="0.2">
      <c r="B1331" s="70"/>
      <c r="C1331" s="70"/>
      <c r="E1331" s="70"/>
    </row>
    <row r="1332" spans="2:5" ht="12.75" customHeight="1" x14ac:dyDescent="0.2">
      <c r="B1332" s="70"/>
      <c r="C1332" s="70"/>
      <c r="E1332" s="70"/>
    </row>
    <row r="1333" spans="2:5" ht="12.75" customHeight="1" x14ac:dyDescent="0.2">
      <c r="B1333" s="70"/>
      <c r="C1333" s="70"/>
      <c r="E1333" s="70"/>
    </row>
    <row r="1334" spans="2:5" ht="12.75" customHeight="1" x14ac:dyDescent="0.2">
      <c r="B1334" s="70"/>
      <c r="C1334" s="70"/>
      <c r="E1334" s="70"/>
    </row>
    <row r="1335" spans="2:5" ht="12.75" customHeight="1" x14ac:dyDescent="0.2">
      <c r="B1335" s="70"/>
      <c r="C1335" s="70"/>
      <c r="E1335" s="70"/>
    </row>
    <row r="1336" spans="2:5" ht="12.75" customHeight="1" x14ac:dyDescent="0.2">
      <c r="B1336" s="70"/>
      <c r="C1336" s="70"/>
      <c r="E1336" s="70"/>
    </row>
    <row r="1337" spans="2:5" ht="12.75" customHeight="1" x14ac:dyDescent="0.2">
      <c r="B1337" s="70"/>
      <c r="C1337" s="70"/>
      <c r="E1337" s="70"/>
    </row>
    <row r="1338" spans="2:5" ht="12.75" customHeight="1" x14ac:dyDescent="0.2">
      <c r="B1338" s="70"/>
      <c r="C1338" s="70"/>
      <c r="E1338" s="70"/>
    </row>
    <row r="1339" spans="2:5" ht="12.75" customHeight="1" x14ac:dyDescent="0.2">
      <c r="B1339" s="70"/>
      <c r="C1339" s="70"/>
      <c r="E1339" s="70"/>
    </row>
    <row r="1340" spans="2:5" ht="12.75" customHeight="1" x14ac:dyDescent="0.2">
      <c r="B1340" s="70"/>
      <c r="C1340" s="70"/>
      <c r="E1340" s="70"/>
    </row>
    <row r="1341" spans="2:5" ht="12.75" customHeight="1" x14ac:dyDescent="0.2">
      <c r="B1341" s="70"/>
      <c r="C1341" s="70"/>
      <c r="E1341" s="70"/>
    </row>
    <row r="1342" spans="2:5" ht="12.75" customHeight="1" x14ac:dyDescent="0.2">
      <c r="B1342" s="70"/>
      <c r="C1342" s="70"/>
      <c r="E1342" s="70"/>
    </row>
    <row r="1343" spans="2:5" ht="12.75" customHeight="1" x14ac:dyDescent="0.2">
      <c r="B1343" s="70"/>
      <c r="C1343" s="70"/>
      <c r="E1343" s="70"/>
    </row>
    <row r="1344" spans="2:5" ht="12.75" customHeight="1" x14ac:dyDescent="0.2">
      <c r="B1344" s="70"/>
      <c r="C1344" s="70"/>
      <c r="E1344" s="70"/>
    </row>
    <row r="1345" spans="2:5" ht="12.75" customHeight="1" x14ac:dyDescent="0.2">
      <c r="B1345" s="70"/>
      <c r="C1345" s="70"/>
      <c r="E1345" s="70"/>
    </row>
    <row r="1346" spans="2:5" ht="12.75" customHeight="1" x14ac:dyDescent="0.2">
      <c r="B1346" s="70"/>
      <c r="C1346" s="70"/>
      <c r="E1346" s="70"/>
    </row>
    <row r="1347" spans="2:5" ht="12.75" customHeight="1" x14ac:dyDescent="0.2">
      <c r="B1347" s="70"/>
      <c r="C1347" s="70"/>
      <c r="E1347" s="70"/>
    </row>
    <row r="1348" spans="2:5" ht="12.75" customHeight="1" x14ac:dyDescent="0.2">
      <c r="B1348" s="70"/>
      <c r="C1348" s="70"/>
      <c r="E1348" s="70"/>
    </row>
    <row r="1349" spans="2:5" ht="12.75" customHeight="1" x14ac:dyDescent="0.2">
      <c r="B1349" s="70"/>
      <c r="C1349" s="70"/>
      <c r="E1349" s="70"/>
    </row>
    <row r="1350" spans="2:5" ht="12.75" customHeight="1" x14ac:dyDescent="0.2">
      <c r="B1350" s="70"/>
      <c r="C1350" s="70"/>
      <c r="E1350" s="70"/>
    </row>
    <row r="1351" spans="2:5" ht="12.75" customHeight="1" x14ac:dyDescent="0.2">
      <c r="B1351" s="70"/>
      <c r="C1351" s="70"/>
      <c r="E1351" s="70"/>
    </row>
    <row r="1352" spans="2:5" ht="12.75" customHeight="1" x14ac:dyDescent="0.2">
      <c r="B1352" s="70"/>
      <c r="C1352" s="70"/>
      <c r="E1352" s="70"/>
    </row>
    <row r="1353" spans="2:5" ht="12.75" customHeight="1" x14ac:dyDescent="0.2">
      <c r="B1353" s="70"/>
      <c r="C1353" s="70"/>
      <c r="E1353" s="70"/>
    </row>
    <row r="1354" spans="2:5" ht="12.75" customHeight="1" x14ac:dyDescent="0.2">
      <c r="B1354" s="70"/>
      <c r="C1354" s="70"/>
      <c r="E1354" s="70"/>
    </row>
    <row r="1355" spans="2:5" ht="12.75" customHeight="1" x14ac:dyDescent="0.2">
      <c r="B1355" s="70"/>
      <c r="C1355" s="70"/>
      <c r="E1355" s="70"/>
    </row>
    <row r="1356" spans="2:5" ht="12.75" customHeight="1" x14ac:dyDescent="0.2">
      <c r="B1356" s="70"/>
      <c r="C1356" s="70"/>
      <c r="E1356" s="70"/>
    </row>
    <row r="1357" spans="2:5" ht="12.75" customHeight="1" x14ac:dyDescent="0.2">
      <c r="B1357" s="70"/>
      <c r="C1357" s="70"/>
      <c r="E1357" s="70"/>
    </row>
    <row r="1358" spans="2:5" ht="12.75" customHeight="1" x14ac:dyDescent="0.2">
      <c r="B1358" s="70"/>
      <c r="C1358" s="70"/>
      <c r="E1358" s="70"/>
    </row>
    <row r="1359" spans="2:5" ht="12.75" customHeight="1" x14ac:dyDescent="0.2">
      <c r="B1359" s="70"/>
      <c r="C1359" s="70"/>
      <c r="E1359" s="70"/>
    </row>
    <row r="1360" spans="2:5" ht="12.75" customHeight="1" x14ac:dyDescent="0.2">
      <c r="B1360" s="70"/>
      <c r="C1360" s="70"/>
      <c r="E1360" s="70"/>
    </row>
    <row r="1361" spans="2:5" ht="12.75" customHeight="1" x14ac:dyDescent="0.2">
      <c r="B1361" s="70"/>
      <c r="C1361" s="70"/>
      <c r="E1361" s="70"/>
    </row>
    <row r="1362" spans="2:5" ht="12.75" customHeight="1" x14ac:dyDescent="0.2">
      <c r="B1362" s="70"/>
      <c r="C1362" s="70"/>
      <c r="E1362" s="70"/>
    </row>
    <row r="1363" spans="2:5" ht="12.75" customHeight="1" x14ac:dyDescent="0.2">
      <c r="B1363" s="70"/>
      <c r="C1363" s="70"/>
      <c r="E1363" s="70"/>
    </row>
    <row r="1364" spans="2:5" ht="12.75" customHeight="1" x14ac:dyDescent="0.2">
      <c r="B1364" s="70"/>
      <c r="C1364" s="70"/>
      <c r="E1364" s="70"/>
    </row>
    <row r="1365" spans="2:5" ht="12.75" customHeight="1" x14ac:dyDescent="0.2">
      <c r="B1365" s="70"/>
      <c r="C1365" s="70"/>
      <c r="E1365" s="70"/>
    </row>
    <row r="1366" spans="2:5" ht="12.75" customHeight="1" x14ac:dyDescent="0.2">
      <c r="B1366" s="70"/>
      <c r="C1366" s="70"/>
      <c r="E1366" s="70"/>
    </row>
    <row r="1367" spans="2:5" ht="12.75" customHeight="1" x14ac:dyDescent="0.2">
      <c r="B1367" s="70"/>
      <c r="C1367" s="70"/>
      <c r="E1367" s="70"/>
    </row>
    <row r="1368" spans="2:5" ht="12.75" customHeight="1" x14ac:dyDescent="0.2">
      <c r="B1368" s="70"/>
      <c r="C1368" s="70"/>
      <c r="E1368" s="70"/>
    </row>
    <row r="1369" spans="2:5" ht="12.75" customHeight="1" x14ac:dyDescent="0.2">
      <c r="B1369" s="70"/>
      <c r="C1369" s="70"/>
      <c r="E1369" s="70"/>
    </row>
    <row r="1370" spans="2:5" ht="12.75" customHeight="1" x14ac:dyDescent="0.2">
      <c r="B1370" s="70"/>
      <c r="C1370" s="70"/>
      <c r="E1370" s="70"/>
    </row>
    <row r="1371" spans="2:5" ht="12.75" customHeight="1" x14ac:dyDescent="0.2">
      <c r="B1371" s="70"/>
      <c r="C1371" s="70"/>
      <c r="E1371" s="70"/>
    </row>
    <row r="1372" spans="2:5" ht="12.75" customHeight="1" x14ac:dyDescent="0.2">
      <c r="B1372" s="70"/>
      <c r="C1372" s="70"/>
      <c r="E1372" s="70"/>
    </row>
    <row r="1373" spans="2:5" ht="12.75" customHeight="1" x14ac:dyDescent="0.2">
      <c r="B1373" s="70"/>
      <c r="C1373" s="70"/>
      <c r="E1373" s="70"/>
    </row>
    <row r="1374" spans="2:5" ht="12.75" customHeight="1" x14ac:dyDescent="0.2">
      <c r="B1374" s="70"/>
      <c r="C1374" s="70"/>
      <c r="E1374" s="70"/>
    </row>
    <row r="1375" spans="2:5" ht="12.75" customHeight="1" x14ac:dyDescent="0.2">
      <c r="B1375" s="70"/>
      <c r="C1375" s="70"/>
      <c r="E1375" s="70"/>
    </row>
    <row r="1376" spans="2:5" ht="12.75" customHeight="1" x14ac:dyDescent="0.2">
      <c r="B1376" s="70"/>
      <c r="C1376" s="70"/>
      <c r="E1376" s="70"/>
    </row>
    <row r="1377" spans="2:5" ht="12.75" customHeight="1" x14ac:dyDescent="0.2">
      <c r="B1377" s="70"/>
      <c r="C1377" s="70"/>
      <c r="E1377" s="70"/>
    </row>
    <row r="1378" spans="2:5" ht="12.75" customHeight="1" x14ac:dyDescent="0.2">
      <c r="B1378" s="70"/>
      <c r="C1378" s="70"/>
      <c r="E1378" s="70"/>
    </row>
    <row r="1379" spans="2:5" ht="12.75" customHeight="1" x14ac:dyDescent="0.2">
      <c r="B1379" s="70"/>
      <c r="C1379" s="70"/>
      <c r="E1379" s="70"/>
    </row>
    <row r="1380" spans="2:5" ht="12.75" customHeight="1" x14ac:dyDescent="0.2">
      <c r="B1380" s="70"/>
      <c r="C1380" s="70"/>
      <c r="E1380" s="70"/>
    </row>
    <row r="1381" spans="2:5" ht="12.75" customHeight="1" x14ac:dyDescent="0.2">
      <c r="B1381" s="70"/>
      <c r="C1381" s="70"/>
      <c r="E1381" s="70"/>
    </row>
    <row r="1382" spans="2:5" ht="12.75" customHeight="1" x14ac:dyDescent="0.2">
      <c r="B1382" s="70"/>
      <c r="C1382" s="70"/>
      <c r="E1382" s="70"/>
    </row>
    <row r="1383" spans="2:5" ht="12.75" customHeight="1" x14ac:dyDescent="0.2">
      <c r="B1383" s="70"/>
      <c r="C1383" s="70"/>
      <c r="E1383" s="70"/>
    </row>
    <row r="1384" spans="2:5" ht="12.75" customHeight="1" x14ac:dyDescent="0.2">
      <c r="B1384" s="70"/>
      <c r="C1384" s="70"/>
      <c r="E1384" s="70"/>
    </row>
    <row r="1385" spans="2:5" ht="12.75" customHeight="1" x14ac:dyDescent="0.2">
      <c r="B1385" s="70"/>
      <c r="C1385" s="70"/>
      <c r="E1385" s="70"/>
    </row>
    <row r="1386" spans="2:5" ht="12.75" customHeight="1" x14ac:dyDescent="0.2">
      <c r="B1386" s="70"/>
      <c r="C1386" s="70"/>
      <c r="E1386" s="70"/>
    </row>
    <row r="1387" spans="2:5" ht="12.75" customHeight="1" x14ac:dyDescent="0.2">
      <c r="B1387" s="70"/>
      <c r="C1387" s="70"/>
      <c r="E1387" s="70"/>
    </row>
    <row r="1388" spans="2:5" ht="12.75" customHeight="1" x14ac:dyDescent="0.2">
      <c r="B1388" s="70"/>
      <c r="C1388" s="70"/>
      <c r="E1388" s="70"/>
    </row>
    <row r="1389" spans="2:5" ht="12.75" customHeight="1" x14ac:dyDescent="0.2">
      <c r="B1389" s="70"/>
      <c r="C1389" s="70"/>
      <c r="E1389" s="70"/>
    </row>
    <row r="1390" spans="2:5" ht="12.75" customHeight="1" x14ac:dyDescent="0.2">
      <c r="B1390" s="70"/>
      <c r="C1390" s="70"/>
      <c r="E1390" s="70"/>
    </row>
    <row r="1391" spans="2:5" ht="12.75" customHeight="1" x14ac:dyDescent="0.2">
      <c r="B1391" s="70"/>
      <c r="C1391" s="70"/>
      <c r="E1391" s="70"/>
    </row>
    <row r="1392" spans="2:5" ht="12.75" customHeight="1" x14ac:dyDescent="0.2">
      <c r="B1392" s="70"/>
      <c r="C1392" s="70"/>
      <c r="E1392" s="70"/>
    </row>
    <row r="1393" spans="2:5" ht="12.75" customHeight="1" x14ac:dyDescent="0.2">
      <c r="B1393" s="70"/>
      <c r="C1393" s="70"/>
      <c r="E1393" s="70"/>
    </row>
    <row r="1394" spans="2:5" ht="12.75" customHeight="1" x14ac:dyDescent="0.2">
      <c r="B1394" s="70"/>
      <c r="C1394" s="70"/>
      <c r="E1394" s="70"/>
    </row>
    <row r="1395" spans="2:5" ht="12.75" customHeight="1" x14ac:dyDescent="0.2">
      <c r="B1395" s="70"/>
      <c r="C1395" s="70"/>
      <c r="E1395" s="70"/>
    </row>
    <row r="1396" spans="2:5" ht="12.75" customHeight="1" x14ac:dyDescent="0.2">
      <c r="B1396" s="70"/>
      <c r="C1396" s="70"/>
      <c r="E1396" s="70"/>
    </row>
    <row r="1397" spans="2:5" ht="12.75" customHeight="1" x14ac:dyDescent="0.2">
      <c r="B1397" s="70"/>
      <c r="C1397" s="70"/>
      <c r="E1397" s="70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88" fitToHeight="0" orientation="landscape" r:id="rId1"/>
  <headerFooter alignWithMargins="0">
    <oddFooter>&amp;R&amp;"Times New Roman,Bold"&amp;10&amp;A</oddFooter>
  </headerFooter>
  <rowBreaks count="1" manualBreakCount="1">
    <brk id="7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BA8ABD-62B2-41F5-8A64-05A2FDD6B039}">
  <ds:schemaRefs>
    <ds:schemaRef ds:uri="http://schemas.microsoft.com/office/2006/documentManagement/types"/>
    <ds:schemaRef ds:uri="a0e9ca8b-75ec-4480-9079-733c324b2be6"/>
    <ds:schemaRef ds:uri="http://www.w3.org/XML/1998/namespace"/>
    <ds:schemaRef ds:uri="http://purl.org/dc/elements/1.1/"/>
    <ds:schemaRef ds:uri="95bcd5de-dc08-4713-bfa6-7e467237032b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A1C6C81-7274-4BA4-9B75-11DB5F3FA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E030CC-929A-4736-98BB-8C1119EBDA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ATU 2027-29 Form A</vt:lpstr>
      <vt:lpstr>ATU Vacancies</vt:lpstr>
      <vt:lpstr>'ATU 2027-29 Form A'!Print_Area</vt:lpstr>
      <vt:lpstr>'ATU Vacancies'!Print_Area</vt:lpstr>
      <vt:lpstr>'ATU 2027-29 Form A'!Print_Titles</vt:lpstr>
      <vt:lpstr>'ATU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ATU 2015-17</dc:title>
  <dc:creator>CharletteM</dc:creator>
  <cp:lastModifiedBy>Chandra Robinson (ADHE)</cp:lastModifiedBy>
  <cp:lastPrinted>2025-10-10T19:07:54Z</cp:lastPrinted>
  <dcterms:created xsi:type="dcterms:W3CDTF">2011-09-01T23:00:10Z</dcterms:created>
  <dcterms:modified xsi:type="dcterms:W3CDTF">2026-04-08T19:55:12Z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